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90" activeTab="1"/>
  </bookViews>
  <sheets>
    <sheet name="Toruń (podział)" sheetId="1" r:id="rId1"/>
    <sheet name="Toruń (podział-do wydruku)" sheetId="2" r:id="rId2"/>
  </sheets>
  <definedNames/>
  <calcPr fullCalcOnLoad="1"/>
</workbook>
</file>

<file path=xl/sharedStrings.xml><?xml version="1.0" encoding="utf-8"?>
<sst xmlns="http://schemas.openxmlformats.org/spreadsheetml/2006/main" count="433" uniqueCount="145">
  <si>
    <t>Wojewódzka Biblioteka Publiczna - Książnica Kopernikańska w Toruniu</t>
  </si>
  <si>
    <t>Zakup nowości wydawniczych dla bibliotek</t>
  </si>
  <si>
    <t>rok 2011</t>
  </si>
  <si>
    <t>województwo kujawsko-pomorskie</t>
  </si>
  <si>
    <t>podregion toruńsko-włocławski</t>
  </si>
  <si>
    <t>Lp.</t>
  </si>
  <si>
    <t>Biblioteka</t>
  </si>
  <si>
    <t>Miejscowość</t>
  </si>
  <si>
    <t>Powiat</t>
  </si>
  <si>
    <t>dotacja podstawowa</t>
  </si>
  <si>
    <t>dotacja wyrównawcza</t>
  </si>
  <si>
    <t>razem:</t>
  </si>
  <si>
    <t>Wojewódzka Biblioteka Publiczna - Książnica Kopernikańska</t>
  </si>
  <si>
    <t>Toruń</t>
  </si>
  <si>
    <t>Miejska Biblioteka Publiczna</t>
  </si>
  <si>
    <t>Aleksandrów Kujawski</t>
  </si>
  <si>
    <t>aleksandrowski</t>
  </si>
  <si>
    <t>Gminna Biblioteka Publiczna</t>
  </si>
  <si>
    <t>Służewo (Aleksandrów Kuj.)</t>
  </si>
  <si>
    <t>Bądkowo</t>
  </si>
  <si>
    <t xml:space="preserve">Miejska Biblioteka Publiczna </t>
  </si>
  <si>
    <t>Ciechocinek</t>
  </si>
  <si>
    <t>Koneck</t>
  </si>
  <si>
    <t>Nieszawa</t>
  </si>
  <si>
    <t>Raciążek</t>
  </si>
  <si>
    <t>Waganiec</t>
  </si>
  <si>
    <t>Zakrzewo</t>
  </si>
  <si>
    <t>Miejska i Powiatowa Biblioteka Publiczna</t>
  </si>
  <si>
    <t>Brodnica</t>
  </si>
  <si>
    <t>brodnicki</t>
  </si>
  <si>
    <t>Bartniczka</t>
  </si>
  <si>
    <t>Bobrowo</t>
  </si>
  <si>
    <t>Szczuka (Brodnica)</t>
  </si>
  <si>
    <t>Brzozie</t>
  </si>
  <si>
    <t>Górzno</t>
  </si>
  <si>
    <t>Miejsko-Gminna Biblioteka Publiczna</t>
  </si>
  <si>
    <t>Jabłonowo Pomorskie</t>
  </si>
  <si>
    <t>Osiek</t>
  </si>
  <si>
    <t>Świedziebnia</t>
  </si>
  <si>
    <t>Gminny Ośrodek Kultury Sportu i Rekreacji</t>
  </si>
  <si>
    <t>Zbiczno</t>
  </si>
  <si>
    <t>Chełmno</t>
  </si>
  <si>
    <t>chełmiński</t>
  </si>
  <si>
    <t>Starogród (Chełmno)</t>
  </si>
  <si>
    <t>Kijewo Królewskie</t>
  </si>
  <si>
    <t>Lisewo</t>
  </si>
  <si>
    <t>Papowo Biskupie</t>
  </si>
  <si>
    <t>Stolno</t>
  </si>
  <si>
    <t>Unisław</t>
  </si>
  <si>
    <t>Golub-Dobrzyń</t>
  </si>
  <si>
    <t>golubsko-dobrzyński</t>
  </si>
  <si>
    <t>Ciechocin (Elgiszewo)</t>
  </si>
  <si>
    <t>Nowogród              (Golub-Dobrzyń)</t>
  </si>
  <si>
    <t>MiejskoGminny Ośrodek Kultury -Biblioteka Miejska</t>
  </si>
  <si>
    <t>Kowalewo Pomorskie</t>
  </si>
  <si>
    <t>Radomin</t>
  </si>
  <si>
    <t>Gminna Biblioteka</t>
  </si>
  <si>
    <t>Zbójno</t>
  </si>
  <si>
    <t>Biblioteka Miejska</t>
  </si>
  <si>
    <t>Grudziądz</t>
  </si>
  <si>
    <t>grudziądzki</t>
  </si>
  <si>
    <t>Mały Rudnik (Grudziądz)</t>
  </si>
  <si>
    <t xml:space="preserve">Gruta </t>
  </si>
  <si>
    <t>Biblioteka Publiczna Mista i Gminy Łasin</t>
  </si>
  <si>
    <t>Łasin</t>
  </si>
  <si>
    <t>Radzyń Chełmiński</t>
  </si>
  <si>
    <t>Rogóźno</t>
  </si>
  <si>
    <t>Świecie nad Osą</t>
  </si>
  <si>
    <t>Lipno</t>
  </si>
  <si>
    <t>lipnowski</t>
  </si>
  <si>
    <t>Bobrowniki</t>
  </si>
  <si>
    <t>Chrostkowo</t>
  </si>
  <si>
    <t>Biblioteka Publiczna w Dobrzyniu nad Wisłą</t>
  </si>
  <si>
    <t>Dobrzyń nad Wisła</t>
  </si>
  <si>
    <t>Biblioteka Publiczna Gminy Lipno</t>
  </si>
  <si>
    <t>Radomice             (Lipno)</t>
  </si>
  <si>
    <t>Kikół</t>
  </si>
  <si>
    <t>Skępe</t>
  </si>
  <si>
    <t>Tłuchowo</t>
  </si>
  <si>
    <t>Biblioteka Publiczna Gminy Wielgie</t>
  </si>
  <si>
    <t>Wielgie</t>
  </si>
  <si>
    <t xml:space="preserve">Miejska i Powiatowa Biblioteka Publiczna </t>
  </si>
  <si>
    <t>Radziejów</t>
  </si>
  <si>
    <t>radziejowski</t>
  </si>
  <si>
    <t>Bytoń</t>
  </si>
  <si>
    <t>Dobre</t>
  </si>
  <si>
    <t>Osięciny</t>
  </si>
  <si>
    <t>Biblioteka Publiczna</t>
  </si>
  <si>
    <t>Piotrków Kujawski</t>
  </si>
  <si>
    <t>Płowce (Radziejów)</t>
  </si>
  <si>
    <t>Topólka</t>
  </si>
  <si>
    <t xml:space="preserve">Miejsko-Powiatowa Biblioteka Publiczna </t>
  </si>
  <si>
    <t>Rypin - miasto</t>
  </si>
  <si>
    <t>rypiński</t>
  </si>
  <si>
    <t>Ostrowite              (Brzuze)</t>
  </si>
  <si>
    <t xml:space="preserve">Gminna Biblioteka Publiczna </t>
  </si>
  <si>
    <t>Rogowo</t>
  </si>
  <si>
    <t>Kowalki                 (Rypin)</t>
  </si>
  <si>
    <t>Skrwilno</t>
  </si>
  <si>
    <t>Radziki Duże (Wąpielsk)</t>
  </si>
  <si>
    <t xml:space="preserve">Powiatowa i Miejska  Biblioteka Publiczna </t>
  </si>
  <si>
    <t>Chełmża</t>
  </si>
  <si>
    <t>toruński</t>
  </si>
  <si>
    <t>Biblioteka Samorządowa</t>
  </si>
  <si>
    <t>Zelgno                   (Chełmża)</t>
  </si>
  <si>
    <t>Czernikowo</t>
  </si>
  <si>
    <t>Lubicz Dolny (Lubicz)</t>
  </si>
  <si>
    <t>Łubianka</t>
  </si>
  <si>
    <t>Łysomice</t>
  </si>
  <si>
    <t>Dobrzejewice (Obrowo)</t>
  </si>
  <si>
    <t>Mała Nieszawka (Wielka Nieszawka)</t>
  </si>
  <si>
    <t>Gminna Biblioteka Pubiczna Gminy Żławieś Wielka</t>
  </si>
  <si>
    <t>Górsk                   (Zławieś Wielka)</t>
  </si>
  <si>
    <t xml:space="preserve">Wąbrzeźno </t>
  </si>
  <si>
    <t>wąbrzeski</t>
  </si>
  <si>
    <t>Dębowa Łąka</t>
  </si>
  <si>
    <t>Książki</t>
  </si>
  <si>
    <t>Płużnica</t>
  </si>
  <si>
    <t>Pływaczewo (Wąbrzeźno)</t>
  </si>
  <si>
    <t>Włocławek</t>
  </si>
  <si>
    <t>włocławski</t>
  </si>
  <si>
    <t>Baruchowo</t>
  </si>
  <si>
    <t>Boniewo</t>
  </si>
  <si>
    <t>Brześć Kujawski</t>
  </si>
  <si>
    <t>Choceń</t>
  </si>
  <si>
    <t>Chodecz</t>
  </si>
  <si>
    <t>Fabianki</t>
  </si>
  <si>
    <t xml:space="preserve">Gminno-Powiatowa Biblioteka Publiczna </t>
  </si>
  <si>
    <t>Izbica Kujawska</t>
  </si>
  <si>
    <t>Kowal</t>
  </si>
  <si>
    <t>Gminna Binlioteka Publiczna w Kowalu z siedzibą w Nakonowie</t>
  </si>
  <si>
    <t>Nakonowo             (Kowal)</t>
  </si>
  <si>
    <t>Lubanie</t>
  </si>
  <si>
    <t>Biblioteka Publiczna Miasta i Gminy</t>
  </si>
  <si>
    <t>Lubień Kujawski</t>
  </si>
  <si>
    <t>Lubraniec</t>
  </si>
  <si>
    <t>Gminny Zespół Kultury</t>
  </si>
  <si>
    <t>Kruszyn (Włocławek)</t>
  </si>
  <si>
    <t>dotacja ogółem</t>
  </si>
  <si>
    <t>Dotacja podstawowa</t>
  </si>
  <si>
    <t>Dotacja wyrównawcza</t>
  </si>
  <si>
    <t>Dotacja ogółem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</si>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</sst>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3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1" borderId="10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3" fontId="12" fillId="0" borderId="18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left" vertical="center" wrapText="1"/>
    </xf>
    <xf numFmtId="3" fontId="12" fillId="0" borderId="20" xfId="0" applyNumberFormat="1" applyFont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left" vertical="center" wrapText="1"/>
    </xf>
    <xf numFmtId="3" fontId="12" fillId="0" borderId="21" xfId="0" applyNumberFormat="1" applyFont="1" applyFill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left" vertical="center" wrapText="1"/>
    </xf>
    <xf numFmtId="3" fontId="12" fillId="0" borderId="24" xfId="0" applyNumberFormat="1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left" vertical="center" wrapText="1"/>
    </xf>
    <xf numFmtId="3" fontId="12" fillId="0" borderId="17" xfId="0" applyNumberFormat="1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left" vertical="center" wrapText="1"/>
    </xf>
    <xf numFmtId="3" fontId="12" fillId="0" borderId="18" xfId="0" applyNumberFormat="1" applyFont="1" applyFill="1" applyBorder="1" applyAlignment="1">
      <alignment horizontal="left" vertical="center" wrapText="1"/>
    </xf>
    <xf numFmtId="3" fontId="12" fillId="0" borderId="25" xfId="0" applyNumberFormat="1" applyFont="1" applyBorder="1" applyAlignment="1">
      <alignment horizontal="left" vertical="center" wrapText="1"/>
    </xf>
    <xf numFmtId="3" fontId="12" fillId="0" borderId="26" xfId="0" applyNumberFormat="1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left" vertical="center" wrapText="1"/>
    </xf>
    <xf numFmtId="3" fontId="12" fillId="0" borderId="27" xfId="0" applyNumberFormat="1" applyFont="1" applyFill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left" vertical="center" wrapText="1"/>
    </xf>
    <xf numFmtId="0" fontId="9" fillId="20" borderId="10" xfId="0" applyFont="1" applyFill="1" applyBorder="1" applyAlignment="1">
      <alignment horizontal="left" vertical="center"/>
    </xf>
    <xf numFmtId="3" fontId="12" fillId="20" borderId="10" xfId="0" applyNumberFormat="1" applyFont="1" applyFill="1" applyBorder="1" applyAlignment="1">
      <alignment horizontal="left" vertical="center" wrapText="1"/>
    </xf>
    <xf numFmtId="164" fontId="11" fillId="20" borderId="10" xfId="0" applyNumberFormat="1" applyFont="1" applyFill="1" applyBorder="1" applyAlignment="1">
      <alignment horizontal="right" vertical="center"/>
    </xf>
    <xf numFmtId="0" fontId="11" fillId="21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textRotation="255"/>
    </xf>
    <xf numFmtId="164" fontId="10" fillId="0" borderId="0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left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3" fontId="12" fillId="0" borderId="27" xfId="0" applyNumberFormat="1" applyFont="1" applyBorder="1" applyAlignment="1">
      <alignment horizontal="left" vertical="center" wrapText="1"/>
    </xf>
    <xf numFmtId="0" fontId="11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textRotation="255" wrapText="1"/>
    </xf>
    <xf numFmtId="0" fontId="13" fillId="0" borderId="34" xfId="0" applyFont="1" applyBorder="1" applyAlignment="1">
      <alignment horizontal="center" vertical="center" textRotation="255" wrapText="1"/>
    </xf>
    <xf numFmtId="0" fontId="13" fillId="0" borderId="23" xfId="0" applyFont="1" applyBorder="1" applyAlignment="1">
      <alignment horizontal="center" vertical="center" textRotation="255" wrapText="1"/>
    </xf>
    <xf numFmtId="0" fontId="11" fillId="0" borderId="3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3" fontId="12" fillId="20" borderId="30" xfId="0" applyNumberFormat="1" applyFont="1" applyFill="1" applyBorder="1" applyAlignment="1">
      <alignment horizontal="center" vertical="center" wrapText="1"/>
    </xf>
    <xf numFmtId="0" fontId="0" fillId="20" borderId="32" xfId="0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/>
    </xf>
    <xf numFmtId="0" fontId="13" fillId="0" borderId="32" xfId="0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3" fontId="30" fillId="0" borderId="0" xfId="0" applyNumberFormat="1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3" width="12.7109375" style="1" customWidth="1"/>
    <col min="4" max="4" width="7.7109375" style="2" customWidth="1"/>
    <col min="5" max="7" width="14.421875" style="0" customWidth="1"/>
    <col min="231" max="231" width="3.8515625" style="0" customWidth="1"/>
    <col min="232" max="232" width="25.7109375" style="0" customWidth="1"/>
    <col min="233" max="233" width="12.7109375" style="0" customWidth="1"/>
    <col min="234" max="234" width="7.7109375" style="0" customWidth="1"/>
    <col min="235" max="238" width="12.7109375" style="0" customWidth="1"/>
    <col min="239" max="239" width="11.8515625" style="0" bestFit="1" customWidth="1"/>
  </cols>
  <sheetData>
    <row r="1" spans="1:7" ht="20.25">
      <c r="A1" s="63" t="s">
        <v>0</v>
      </c>
      <c r="B1" s="64"/>
      <c r="C1" s="64"/>
      <c r="D1" s="64"/>
      <c r="E1" s="65"/>
      <c r="F1" s="65"/>
      <c r="G1" s="65"/>
    </row>
    <row r="2" ht="15" customHeight="1"/>
    <row r="3" spans="1:7" ht="15" customHeight="1">
      <c r="A3" s="66" t="s">
        <v>1</v>
      </c>
      <c r="B3" s="67"/>
      <c r="C3" s="67"/>
      <c r="D3" s="67"/>
      <c r="E3" s="65"/>
      <c r="F3" s="65"/>
      <c r="G3" s="65"/>
    </row>
    <row r="4" spans="1:4" ht="15" customHeight="1">
      <c r="A4" s="66" t="s">
        <v>2</v>
      </c>
      <c r="B4" s="67"/>
      <c r="C4" s="67"/>
      <c r="D4" s="67"/>
    </row>
    <row r="5" spans="1:7" ht="24.75" customHeight="1">
      <c r="A5" s="68" t="s">
        <v>3</v>
      </c>
      <c r="B5" s="65"/>
      <c r="C5" s="65"/>
      <c r="D5" s="65"/>
      <c r="E5" s="65"/>
      <c r="F5" s="65"/>
      <c r="G5" s="65"/>
    </row>
    <row r="6" spans="1:7" ht="19.5" customHeight="1">
      <c r="A6" s="69" t="s">
        <v>4</v>
      </c>
      <c r="B6" s="65"/>
      <c r="C6" s="65"/>
      <c r="D6" s="65"/>
      <c r="E6" s="65"/>
      <c r="F6" s="65"/>
      <c r="G6" s="65"/>
    </row>
    <row r="7" ht="15" customHeight="1" thickBot="1"/>
    <row r="8" spans="1:7" s="5" customFormat="1" ht="39.75" customHeight="1" thickBot="1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  <c r="F8" s="4" t="s">
        <v>10</v>
      </c>
      <c r="G8" s="4" t="s">
        <v>138</v>
      </c>
    </row>
    <row r="9" spans="1:7" s="6" customFormat="1" ht="24.75" customHeight="1" thickBot="1">
      <c r="A9" s="48">
        <v>1</v>
      </c>
      <c r="B9" s="49" t="s">
        <v>12</v>
      </c>
      <c r="C9" s="77" t="s">
        <v>13</v>
      </c>
      <c r="D9" s="78"/>
      <c r="E9" s="50">
        <v>44779</v>
      </c>
      <c r="F9" s="50">
        <v>5726</v>
      </c>
      <c r="G9" s="50">
        <f>SUM(E9:F9)</f>
        <v>50505</v>
      </c>
    </row>
    <row r="10" spans="1:7" s="6" customFormat="1" ht="24.75" customHeight="1">
      <c r="A10" s="7">
        <f>A9+1</f>
        <v>2</v>
      </c>
      <c r="B10" s="8" t="s">
        <v>14</v>
      </c>
      <c r="C10" s="9" t="s">
        <v>15</v>
      </c>
      <c r="D10" s="74" t="s">
        <v>16</v>
      </c>
      <c r="E10" s="10">
        <v>3564</v>
      </c>
      <c r="F10" s="10">
        <v>456</v>
      </c>
      <c r="G10" s="10">
        <f aca="true" t="shared" si="0" ref="G10:G73">SUM(E10:F10)</f>
        <v>4020</v>
      </c>
    </row>
    <row r="11" spans="1:7" s="6" customFormat="1" ht="24.75" customHeight="1">
      <c r="A11" s="7">
        <f aca="true" t="shared" si="1" ref="A11:A74">A10+1</f>
        <v>3</v>
      </c>
      <c r="B11" s="8" t="s">
        <v>17</v>
      </c>
      <c r="C11" s="9" t="s">
        <v>18</v>
      </c>
      <c r="D11" s="74"/>
      <c r="E11" s="11">
        <v>2750</v>
      </c>
      <c r="F11" s="11">
        <v>351.771702976753</v>
      </c>
      <c r="G11" s="11">
        <f t="shared" si="0"/>
        <v>3101.7717029767527</v>
      </c>
    </row>
    <row r="12" spans="1:7" s="6" customFormat="1" ht="24.75" customHeight="1">
      <c r="A12" s="7">
        <f t="shared" si="1"/>
        <v>4</v>
      </c>
      <c r="B12" s="12" t="s">
        <v>17</v>
      </c>
      <c r="C12" s="13" t="s">
        <v>19</v>
      </c>
      <c r="D12" s="75"/>
      <c r="E12" s="11">
        <v>2314</v>
      </c>
      <c r="F12" s="11">
        <v>297</v>
      </c>
      <c r="G12" s="11">
        <f t="shared" si="0"/>
        <v>2611</v>
      </c>
    </row>
    <row r="13" spans="1:7" s="6" customFormat="1" ht="24.75" customHeight="1">
      <c r="A13" s="7">
        <f t="shared" si="1"/>
        <v>5</v>
      </c>
      <c r="B13" s="12" t="s">
        <v>20</v>
      </c>
      <c r="C13" s="13" t="s">
        <v>21</v>
      </c>
      <c r="D13" s="75"/>
      <c r="E13" s="11">
        <v>4656</v>
      </c>
      <c r="F13" s="11">
        <v>596</v>
      </c>
      <c r="G13" s="11">
        <f t="shared" si="0"/>
        <v>5252</v>
      </c>
    </row>
    <row r="14" spans="1:7" s="6" customFormat="1" ht="24.75" customHeight="1">
      <c r="A14" s="7">
        <f t="shared" si="1"/>
        <v>6</v>
      </c>
      <c r="B14" s="12" t="s">
        <v>17</v>
      </c>
      <c r="C14" s="13" t="s">
        <v>22</v>
      </c>
      <c r="D14" s="75"/>
      <c r="E14" s="11">
        <v>2355</v>
      </c>
      <c r="F14" s="11">
        <v>301</v>
      </c>
      <c r="G14" s="11">
        <f t="shared" si="0"/>
        <v>2656</v>
      </c>
    </row>
    <row r="15" spans="1:7" s="6" customFormat="1" ht="24.75" customHeight="1">
      <c r="A15" s="7">
        <f t="shared" si="1"/>
        <v>7</v>
      </c>
      <c r="B15" s="12" t="s">
        <v>14</v>
      </c>
      <c r="C15" s="13" t="s">
        <v>23</v>
      </c>
      <c r="D15" s="75"/>
      <c r="E15" s="11">
        <v>1952</v>
      </c>
      <c r="F15" s="11">
        <v>250</v>
      </c>
      <c r="G15" s="11">
        <f t="shared" si="0"/>
        <v>2202</v>
      </c>
    </row>
    <row r="16" spans="1:7" s="6" customFormat="1" ht="24.75" customHeight="1">
      <c r="A16" s="7">
        <f t="shared" si="1"/>
        <v>8</v>
      </c>
      <c r="B16" s="12" t="s">
        <v>17</v>
      </c>
      <c r="C16" s="13" t="s">
        <v>24</v>
      </c>
      <c r="D16" s="75"/>
      <c r="E16" s="11">
        <v>2041</v>
      </c>
      <c r="F16" s="11">
        <v>262</v>
      </c>
      <c r="G16" s="11">
        <f t="shared" si="0"/>
        <v>2303</v>
      </c>
    </row>
    <row r="17" spans="1:7" s="6" customFormat="1" ht="24.75" customHeight="1">
      <c r="A17" s="7">
        <f t="shared" si="1"/>
        <v>9</v>
      </c>
      <c r="B17" s="12" t="s">
        <v>17</v>
      </c>
      <c r="C17" s="13" t="s">
        <v>25</v>
      </c>
      <c r="D17" s="75"/>
      <c r="E17" s="11">
        <v>2124</v>
      </c>
      <c r="F17" s="11">
        <v>272</v>
      </c>
      <c r="G17" s="11">
        <f t="shared" si="0"/>
        <v>2396</v>
      </c>
    </row>
    <row r="18" spans="1:7" s="6" customFormat="1" ht="24.75" customHeight="1" thickBot="1">
      <c r="A18" s="7">
        <f t="shared" si="1"/>
        <v>10</v>
      </c>
      <c r="B18" s="14" t="s">
        <v>17</v>
      </c>
      <c r="C18" s="14" t="s">
        <v>26</v>
      </c>
      <c r="D18" s="76"/>
      <c r="E18" s="15">
        <v>3070</v>
      </c>
      <c r="F18" s="15">
        <v>394</v>
      </c>
      <c r="G18" s="15">
        <f t="shared" si="0"/>
        <v>3464</v>
      </c>
    </row>
    <row r="19" spans="1:7" s="6" customFormat="1" ht="24.75" customHeight="1">
      <c r="A19" s="16">
        <f t="shared" si="1"/>
        <v>11</v>
      </c>
      <c r="B19" s="17" t="s">
        <v>27</v>
      </c>
      <c r="C19" s="17" t="s">
        <v>28</v>
      </c>
      <c r="D19" s="73" t="s">
        <v>29</v>
      </c>
      <c r="E19" s="18">
        <v>7314</v>
      </c>
      <c r="F19" s="18">
        <v>935</v>
      </c>
      <c r="G19" s="18">
        <f t="shared" si="0"/>
        <v>8249</v>
      </c>
    </row>
    <row r="20" spans="1:7" s="6" customFormat="1" ht="24.75" customHeight="1">
      <c r="A20" s="19">
        <f t="shared" si="1"/>
        <v>12</v>
      </c>
      <c r="B20" s="13" t="s">
        <v>17</v>
      </c>
      <c r="C20" s="13" t="s">
        <v>30</v>
      </c>
      <c r="D20" s="74"/>
      <c r="E20" s="11">
        <v>3345</v>
      </c>
      <c r="F20" s="11">
        <v>428</v>
      </c>
      <c r="G20" s="11">
        <f t="shared" si="0"/>
        <v>3773</v>
      </c>
    </row>
    <row r="21" spans="1:7" s="6" customFormat="1" ht="24.75" customHeight="1">
      <c r="A21" s="19">
        <f t="shared" si="1"/>
        <v>13</v>
      </c>
      <c r="B21" s="13" t="s">
        <v>17</v>
      </c>
      <c r="C21" s="13" t="s">
        <v>31</v>
      </c>
      <c r="D21" s="74"/>
      <c r="E21" s="11">
        <v>3134</v>
      </c>
      <c r="F21" s="11">
        <v>401</v>
      </c>
      <c r="G21" s="11">
        <f t="shared" si="0"/>
        <v>3535</v>
      </c>
    </row>
    <row r="22" spans="1:7" s="6" customFormat="1" ht="24.75" customHeight="1">
      <c r="A22" s="19">
        <f t="shared" si="1"/>
        <v>14</v>
      </c>
      <c r="B22" s="13" t="s">
        <v>17</v>
      </c>
      <c r="C22" s="13" t="s">
        <v>32</v>
      </c>
      <c r="D22" s="75"/>
      <c r="E22" s="11">
        <v>2701</v>
      </c>
      <c r="F22" s="11">
        <v>345</v>
      </c>
      <c r="G22" s="11">
        <f t="shared" si="0"/>
        <v>3046</v>
      </c>
    </row>
    <row r="23" spans="1:7" s="6" customFormat="1" ht="24.75" customHeight="1">
      <c r="A23" s="19">
        <f t="shared" si="1"/>
        <v>15</v>
      </c>
      <c r="B23" s="13" t="s">
        <v>17</v>
      </c>
      <c r="C23" s="13" t="s">
        <v>33</v>
      </c>
      <c r="D23" s="75"/>
      <c r="E23" s="11">
        <v>1987</v>
      </c>
      <c r="F23" s="11">
        <v>256</v>
      </c>
      <c r="G23" s="11">
        <f t="shared" si="0"/>
        <v>2243</v>
      </c>
    </row>
    <row r="24" spans="1:7" s="6" customFormat="1" ht="24.75" customHeight="1">
      <c r="A24" s="19">
        <f t="shared" si="1"/>
        <v>16</v>
      </c>
      <c r="B24" s="13" t="s">
        <v>17</v>
      </c>
      <c r="C24" s="13" t="s">
        <v>34</v>
      </c>
      <c r="D24" s="75"/>
      <c r="E24" s="11">
        <v>1845</v>
      </c>
      <c r="F24" s="11">
        <v>237</v>
      </c>
      <c r="G24" s="11">
        <f t="shared" si="0"/>
        <v>2082</v>
      </c>
    </row>
    <row r="25" spans="1:7" s="6" customFormat="1" ht="24.75" customHeight="1">
      <c r="A25" s="19">
        <f t="shared" si="1"/>
        <v>17</v>
      </c>
      <c r="B25" s="13" t="s">
        <v>35</v>
      </c>
      <c r="C25" s="13" t="s">
        <v>36</v>
      </c>
      <c r="D25" s="75"/>
      <c r="E25" s="11">
        <v>2970</v>
      </c>
      <c r="F25" s="11">
        <v>380</v>
      </c>
      <c r="G25" s="11">
        <f t="shared" si="0"/>
        <v>3350</v>
      </c>
    </row>
    <row r="26" spans="1:7" s="6" customFormat="1" ht="24.75" customHeight="1">
      <c r="A26" s="19">
        <f t="shared" si="1"/>
        <v>18</v>
      </c>
      <c r="B26" s="13" t="s">
        <v>17</v>
      </c>
      <c r="C26" s="13" t="s">
        <v>37</v>
      </c>
      <c r="D26" s="75"/>
      <c r="E26" s="11">
        <v>4156</v>
      </c>
      <c r="F26" s="11">
        <v>532</v>
      </c>
      <c r="G26" s="11">
        <f t="shared" si="0"/>
        <v>4688</v>
      </c>
    </row>
    <row r="27" spans="1:7" s="6" customFormat="1" ht="24.75" customHeight="1">
      <c r="A27" s="19">
        <f t="shared" si="1"/>
        <v>19</v>
      </c>
      <c r="B27" s="13" t="s">
        <v>17</v>
      </c>
      <c r="C27" s="12" t="s">
        <v>38</v>
      </c>
      <c r="D27" s="75"/>
      <c r="E27" s="11">
        <v>3336</v>
      </c>
      <c r="F27" s="11">
        <v>427</v>
      </c>
      <c r="G27" s="11">
        <f t="shared" si="0"/>
        <v>3763</v>
      </c>
    </row>
    <row r="28" spans="1:7" s="6" customFormat="1" ht="24.75" customHeight="1" thickBot="1">
      <c r="A28" s="20">
        <f t="shared" si="1"/>
        <v>20</v>
      </c>
      <c r="B28" s="21" t="s">
        <v>39</v>
      </c>
      <c r="C28" s="21" t="s">
        <v>40</v>
      </c>
      <c r="D28" s="76"/>
      <c r="E28" s="15">
        <v>2940</v>
      </c>
      <c r="F28" s="15">
        <v>376</v>
      </c>
      <c r="G28" s="15">
        <f t="shared" si="0"/>
        <v>3316</v>
      </c>
    </row>
    <row r="29" spans="1:7" s="6" customFormat="1" ht="24.75" customHeight="1">
      <c r="A29" s="7">
        <f t="shared" si="1"/>
        <v>21</v>
      </c>
      <c r="B29" s="8" t="s">
        <v>14</v>
      </c>
      <c r="C29" s="9" t="s">
        <v>41</v>
      </c>
      <c r="D29" s="73" t="s">
        <v>42</v>
      </c>
      <c r="E29" s="18">
        <v>5909</v>
      </c>
      <c r="F29" s="18">
        <v>756</v>
      </c>
      <c r="G29" s="18">
        <f t="shared" si="0"/>
        <v>6665</v>
      </c>
    </row>
    <row r="30" spans="1:7" s="6" customFormat="1" ht="24.75" customHeight="1">
      <c r="A30" s="19">
        <f t="shared" si="1"/>
        <v>22</v>
      </c>
      <c r="B30" s="12" t="s">
        <v>17</v>
      </c>
      <c r="C30" s="13" t="s">
        <v>43</v>
      </c>
      <c r="D30" s="75"/>
      <c r="E30" s="11">
        <v>3918</v>
      </c>
      <c r="F30" s="11">
        <v>501</v>
      </c>
      <c r="G30" s="11">
        <f t="shared" si="0"/>
        <v>4419</v>
      </c>
    </row>
    <row r="31" spans="1:7" s="6" customFormat="1" ht="24.75" customHeight="1">
      <c r="A31" s="19">
        <f t="shared" si="1"/>
        <v>23</v>
      </c>
      <c r="B31" s="12" t="s">
        <v>17</v>
      </c>
      <c r="C31" s="13" t="s">
        <v>44</v>
      </c>
      <c r="D31" s="75"/>
      <c r="E31" s="11">
        <v>2421</v>
      </c>
      <c r="F31" s="11">
        <v>310</v>
      </c>
      <c r="G31" s="11">
        <f t="shared" si="0"/>
        <v>2731</v>
      </c>
    </row>
    <row r="32" spans="1:7" s="6" customFormat="1" ht="24.75" customHeight="1">
      <c r="A32" s="19">
        <f t="shared" si="1"/>
        <v>24</v>
      </c>
      <c r="B32" s="12" t="s">
        <v>17</v>
      </c>
      <c r="C32" s="13" t="s">
        <v>45</v>
      </c>
      <c r="D32" s="75"/>
      <c r="E32" s="11">
        <v>3644</v>
      </c>
      <c r="F32" s="11">
        <v>466</v>
      </c>
      <c r="G32" s="11">
        <f t="shared" si="0"/>
        <v>4110</v>
      </c>
    </row>
    <row r="33" spans="1:7" s="6" customFormat="1" ht="24.75" customHeight="1">
      <c r="A33" s="19">
        <f t="shared" si="1"/>
        <v>25</v>
      </c>
      <c r="B33" s="12" t="s">
        <v>17</v>
      </c>
      <c r="C33" s="12" t="s">
        <v>46</v>
      </c>
      <c r="D33" s="75"/>
      <c r="E33" s="11">
        <v>2514</v>
      </c>
      <c r="F33" s="11">
        <v>323</v>
      </c>
      <c r="G33" s="11">
        <f t="shared" si="0"/>
        <v>2837</v>
      </c>
    </row>
    <row r="34" spans="1:7" s="6" customFormat="1" ht="24.75" customHeight="1">
      <c r="A34" s="19">
        <f t="shared" si="1"/>
        <v>26</v>
      </c>
      <c r="B34" s="12" t="s">
        <v>17</v>
      </c>
      <c r="C34" s="12" t="s">
        <v>47</v>
      </c>
      <c r="D34" s="75"/>
      <c r="E34" s="11">
        <v>2709</v>
      </c>
      <c r="F34" s="11">
        <v>347</v>
      </c>
      <c r="G34" s="11">
        <f t="shared" si="0"/>
        <v>3056</v>
      </c>
    </row>
    <row r="35" spans="1:7" s="6" customFormat="1" ht="24.75" customHeight="1" thickBot="1">
      <c r="A35" s="22">
        <f t="shared" si="1"/>
        <v>27</v>
      </c>
      <c r="B35" s="23" t="s">
        <v>17</v>
      </c>
      <c r="C35" s="24" t="s">
        <v>48</v>
      </c>
      <c r="D35" s="75"/>
      <c r="E35" s="15">
        <v>3192</v>
      </c>
      <c r="F35" s="15">
        <v>408</v>
      </c>
      <c r="G35" s="15">
        <f t="shared" si="0"/>
        <v>3600</v>
      </c>
    </row>
    <row r="36" spans="1:7" s="6" customFormat="1" ht="24.75" customHeight="1">
      <c r="A36" s="16">
        <f t="shared" si="1"/>
        <v>28</v>
      </c>
      <c r="B36" s="25" t="s">
        <v>27</v>
      </c>
      <c r="C36" s="26" t="s">
        <v>49</v>
      </c>
      <c r="D36" s="70" t="s">
        <v>50</v>
      </c>
      <c r="E36" s="27">
        <v>4410</v>
      </c>
      <c r="F36" s="27">
        <v>564</v>
      </c>
      <c r="G36" s="27">
        <f t="shared" si="0"/>
        <v>4974</v>
      </c>
    </row>
    <row r="37" spans="1:7" s="6" customFormat="1" ht="24.75" customHeight="1">
      <c r="A37" s="19">
        <f t="shared" si="1"/>
        <v>29</v>
      </c>
      <c r="B37" s="12" t="s">
        <v>17</v>
      </c>
      <c r="C37" s="28" t="s">
        <v>51</v>
      </c>
      <c r="D37" s="71"/>
      <c r="E37" s="29">
        <v>2329</v>
      </c>
      <c r="F37" s="29">
        <v>298</v>
      </c>
      <c r="G37" s="29">
        <f t="shared" si="0"/>
        <v>2627</v>
      </c>
    </row>
    <row r="38" spans="1:7" s="6" customFormat="1" ht="24.75" customHeight="1">
      <c r="A38" s="19">
        <f t="shared" si="1"/>
        <v>30</v>
      </c>
      <c r="B38" s="12" t="s">
        <v>17</v>
      </c>
      <c r="C38" s="28" t="s">
        <v>52</v>
      </c>
      <c r="D38" s="71"/>
      <c r="E38" s="29">
        <v>3628</v>
      </c>
      <c r="F38" s="29">
        <v>464</v>
      </c>
      <c r="G38" s="29">
        <f t="shared" si="0"/>
        <v>4092</v>
      </c>
    </row>
    <row r="39" spans="1:7" s="6" customFormat="1" ht="24.75" customHeight="1">
      <c r="A39" s="19">
        <f t="shared" si="1"/>
        <v>31</v>
      </c>
      <c r="B39" s="12" t="s">
        <v>53</v>
      </c>
      <c r="C39" s="28" t="s">
        <v>54</v>
      </c>
      <c r="D39" s="71"/>
      <c r="E39" s="29">
        <v>2881</v>
      </c>
      <c r="F39" s="29">
        <v>369</v>
      </c>
      <c r="G39" s="29">
        <f t="shared" si="0"/>
        <v>3250</v>
      </c>
    </row>
    <row r="40" spans="1:7" s="6" customFormat="1" ht="24.75" customHeight="1">
      <c r="A40" s="19">
        <f t="shared" si="1"/>
        <v>32</v>
      </c>
      <c r="B40" s="12" t="s">
        <v>17</v>
      </c>
      <c r="C40" s="28" t="s">
        <v>55</v>
      </c>
      <c r="D40" s="71"/>
      <c r="E40" s="29">
        <v>3263</v>
      </c>
      <c r="F40" s="29">
        <v>419</v>
      </c>
      <c r="G40" s="29">
        <f t="shared" si="0"/>
        <v>3682</v>
      </c>
    </row>
    <row r="41" spans="1:7" s="6" customFormat="1" ht="24.75" customHeight="1" thickBot="1">
      <c r="A41" s="30">
        <f t="shared" si="1"/>
        <v>33</v>
      </c>
      <c r="B41" s="31" t="s">
        <v>56</v>
      </c>
      <c r="C41" s="32" t="s">
        <v>57</v>
      </c>
      <c r="D41" s="72"/>
      <c r="E41" s="33">
        <v>3526</v>
      </c>
      <c r="F41" s="33">
        <v>451</v>
      </c>
      <c r="G41" s="33">
        <f t="shared" si="0"/>
        <v>3977</v>
      </c>
    </row>
    <row r="42" spans="1:7" s="6" customFormat="1" ht="24.75" customHeight="1">
      <c r="A42" s="16">
        <f t="shared" si="1"/>
        <v>34</v>
      </c>
      <c r="B42" s="34" t="s">
        <v>58</v>
      </c>
      <c r="C42" s="17" t="s">
        <v>59</v>
      </c>
      <c r="D42" s="73" t="s">
        <v>60</v>
      </c>
      <c r="E42" s="18">
        <v>13749</v>
      </c>
      <c r="F42" s="18">
        <v>1759</v>
      </c>
      <c r="G42" s="18">
        <f t="shared" si="0"/>
        <v>15508</v>
      </c>
    </row>
    <row r="43" spans="1:7" s="6" customFormat="1" ht="24.75" customHeight="1">
      <c r="A43" s="7">
        <f t="shared" si="1"/>
        <v>35</v>
      </c>
      <c r="B43" s="8" t="s">
        <v>17</v>
      </c>
      <c r="C43" s="9" t="s">
        <v>61</v>
      </c>
      <c r="D43" s="74"/>
      <c r="E43" s="11">
        <v>2311</v>
      </c>
      <c r="F43" s="11">
        <v>296</v>
      </c>
      <c r="G43" s="11">
        <f t="shared" si="0"/>
        <v>2607</v>
      </c>
    </row>
    <row r="44" spans="1:7" s="6" customFormat="1" ht="24.75" customHeight="1">
      <c r="A44" s="19">
        <f t="shared" si="1"/>
        <v>36</v>
      </c>
      <c r="B44" s="12" t="s">
        <v>17</v>
      </c>
      <c r="C44" s="13" t="s">
        <v>62</v>
      </c>
      <c r="D44" s="75"/>
      <c r="E44" s="11">
        <v>2933</v>
      </c>
      <c r="F44" s="11">
        <v>375</v>
      </c>
      <c r="G44" s="11">
        <f t="shared" si="0"/>
        <v>3308</v>
      </c>
    </row>
    <row r="45" spans="1:7" s="6" customFormat="1" ht="24.75" customHeight="1">
      <c r="A45" s="19">
        <f t="shared" si="1"/>
        <v>37</v>
      </c>
      <c r="B45" s="12" t="s">
        <v>63</v>
      </c>
      <c r="C45" s="13" t="s">
        <v>64</v>
      </c>
      <c r="D45" s="75"/>
      <c r="E45" s="11">
        <v>3203</v>
      </c>
      <c r="F45" s="11">
        <v>410</v>
      </c>
      <c r="G45" s="11">
        <f t="shared" si="0"/>
        <v>3613</v>
      </c>
    </row>
    <row r="46" spans="1:7" s="6" customFormat="1" ht="24.75" customHeight="1">
      <c r="A46" s="19">
        <f t="shared" si="1"/>
        <v>38</v>
      </c>
      <c r="B46" s="12" t="s">
        <v>35</v>
      </c>
      <c r="C46" s="13" t="s">
        <v>65</v>
      </c>
      <c r="D46" s="75"/>
      <c r="E46" s="11">
        <v>2797</v>
      </c>
      <c r="F46" s="11">
        <v>358</v>
      </c>
      <c r="G46" s="11">
        <f t="shared" si="0"/>
        <v>3155</v>
      </c>
    </row>
    <row r="47" spans="1:7" s="6" customFormat="1" ht="24.75" customHeight="1">
      <c r="A47" s="19">
        <f t="shared" si="1"/>
        <v>39</v>
      </c>
      <c r="B47" s="12" t="s">
        <v>17</v>
      </c>
      <c r="C47" s="13" t="s">
        <v>66</v>
      </c>
      <c r="D47" s="75"/>
      <c r="E47" s="11">
        <v>2771</v>
      </c>
      <c r="F47" s="11">
        <v>354</v>
      </c>
      <c r="G47" s="11">
        <f t="shared" si="0"/>
        <v>3125</v>
      </c>
    </row>
    <row r="48" spans="1:7" s="6" customFormat="1" ht="24.75" customHeight="1" thickBot="1">
      <c r="A48" s="20">
        <f t="shared" si="1"/>
        <v>40</v>
      </c>
      <c r="B48" s="14" t="s">
        <v>17</v>
      </c>
      <c r="C48" s="21" t="s">
        <v>67</v>
      </c>
      <c r="D48" s="75"/>
      <c r="E48" s="15">
        <v>3295</v>
      </c>
      <c r="F48" s="15">
        <v>422</v>
      </c>
      <c r="G48" s="15">
        <f t="shared" si="0"/>
        <v>3717</v>
      </c>
    </row>
    <row r="49" spans="1:7" s="6" customFormat="1" ht="24.75" customHeight="1">
      <c r="A49" s="16">
        <f t="shared" si="1"/>
        <v>41</v>
      </c>
      <c r="B49" s="25" t="s">
        <v>14</v>
      </c>
      <c r="C49" s="35" t="s">
        <v>68</v>
      </c>
      <c r="D49" s="73" t="s">
        <v>69</v>
      </c>
      <c r="E49" s="18">
        <v>3129</v>
      </c>
      <c r="F49" s="18">
        <v>400</v>
      </c>
      <c r="G49" s="18">
        <f t="shared" si="0"/>
        <v>3529</v>
      </c>
    </row>
    <row r="50" spans="1:7" s="6" customFormat="1" ht="24.75" customHeight="1">
      <c r="A50" s="7">
        <f t="shared" si="1"/>
        <v>42</v>
      </c>
      <c r="B50" s="36" t="s">
        <v>17</v>
      </c>
      <c r="C50" s="37" t="s">
        <v>70</v>
      </c>
      <c r="D50" s="74"/>
      <c r="E50" s="11">
        <v>2229</v>
      </c>
      <c r="F50" s="11">
        <v>286</v>
      </c>
      <c r="G50" s="11">
        <f t="shared" si="0"/>
        <v>2515</v>
      </c>
    </row>
    <row r="51" spans="1:7" s="6" customFormat="1" ht="24.75" customHeight="1">
      <c r="A51" s="19">
        <f t="shared" si="1"/>
        <v>43</v>
      </c>
      <c r="B51" s="38" t="s">
        <v>17</v>
      </c>
      <c r="C51" s="39" t="s">
        <v>71</v>
      </c>
      <c r="D51" s="75"/>
      <c r="E51" s="11">
        <v>2347</v>
      </c>
      <c r="F51" s="11">
        <v>300</v>
      </c>
      <c r="G51" s="11">
        <f t="shared" si="0"/>
        <v>2647</v>
      </c>
    </row>
    <row r="52" spans="1:7" s="6" customFormat="1" ht="24.75" customHeight="1">
      <c r="A52" s="7">
        <f t="shared" si="1"/>
        <v>44</v>
      </c>
      <c r="B52" s="36" t="s">
        <v>72</v>
      </c>
      <c r="C52" s="37" t="s">
        <v>73</v>
      </c>
      <c r="D52" s="75"/>
      <c r="E52" s="11">
        <v>2086</v>
      </c>
      <c r="F52" s="11">
        <v>267</v>
      </c>
      <c r="G52" s="11">
        <f t="shared" si="0"/>
        <v>2353</v>
      </c>
    </row>
    <row r="53" spans="1:7" s="6" customFormat="1" ht="24.75" customHeight="1">
      <c r="A53" s="7">
        <f t="shared" si="1"/>
        <v>45</v>
      </c>
      <c r="B53" s="36" t="s">
        <v>74</v>
      </c>
      <c r="C53" s="37" t="s">
        <v>75</v>
      </c>
      <c r="D53" s="75"/>
      <c r="E53" s="11">
        <v>3751</v>
      </c>
      <c r="F53" s="11">
        <v>480</v>
      </c>
      <c r="G53" s="11">
        <f t="shared" si="0"/>
        <v>4231</v>
      </c>
    </row>
    <row r="54" spans="1:7" s="6" customFormat="1" ht="24.75" customHeight="1">
      <c r="A54" s="19">
        <f t="shared" si="1"/>
        <v>46</v>
      </c>
      <c r="B54" s="38" t="s">
        <v>17</v>
      </c>
      <c r="C54" s="39" t="s">
        <v>76</v>
      </c>
      <c r="D54" s="75"/>
      <c r="E54" s="11">
        <v>3240</v>
      </c>
      <c r="F54" s="11">
        <v>414</v>
      </c>
      <c r="G54" s="11">
        <f t="shared" si="0"/>
        <v>3654</v>
      </c>
    </row>
    <row r="55" spans="1:7" s="6" customFormat="1" ht="24.75" customHeight="1">
      <c r="A55" s="19">
        <f t="shared" si="1"/>
        <v>47</v>
      </c>
      <c r="B55" s="38" t="s">
        <v>35</v>
      </c>
      <c r="C55" s="39" t="s">
        <v>77</v>
      </c>
      <c r="D55" s="75"/>
      <c r="E55" s="11">
        <v>1874</v>
      </c>
      <c r="F55" s="11">
        <v>240</v>
      </c>
      <c r="G55" s="11">
        <f t="shared" si="0"/>
        <v>2114</v>
      </c>
    </row>
    <row r="56" spans="1:7" s="6" customFormat="1" ht="24.75" customHeight="1">
      <c r="A56" s="19">
        <f t="shared" si="1"/>
        <v>48</v>
      </c>
      <c r="B56" s="38" t="s">
        <v>17</v>
      </c>
      <c r="C56" s="39" t="s">
        <v>78</v>
      </c>
      <c r="D56" s="75"/>
      <c r="E56" s="11">
        <v>2755</v>
      </c>
      <c r="F56" s="11">
        <v>352</v>
      </c>
      <c r="G56" s="11">
        <f t="shared" si="0"/>
        <v>3107</v>
      </c>
    </row>
    <row r="57" spans="1:7" s="6" customFormat="1" ht="24.75" customHeight="1" thickBot="1">
      <c r="A57" s="20">
        <f t="shared" si="1"/>
        <v>49</v>
      </c>
      <c r="B57" s="40" t="s">
        <v>79</v>
      </c>
      <c r="C57" s="41" t="s">
        <v>80</v>
      </c>
      <c r="D57" s="76"/>
      <c r="E57" s="15">
        <v>4520</v>
      </c>
      <c r="F57" s="15">
        <v>578</v>
      </c>
      <c r="G57" s="15">
        <f t="shared" si="0"/>
        <v>5098</v>
      </c>
    </row>
    <row r="58" spans="1:7" s="6" customFormat="1" ht="24.75" customHeight="1">
      <c r="A58" s="7">
        <f t="shared" si="1"/>
        <v>50</v>
      </c>
      <c r="B58" s="8" t="s">
        <v>81</v>
      </c>
      <c r="C58" s="9" t="s">
        <v>82</v>
      </c>
      <c r="D58" s="74" t="s">
        <v>83</v>
      </c>
      <c r="E58" s="18">
        <v>5448</v>
      </c>
      <c r="F58" s="18">
        <v>697</v>
      </c>
      <c r="G58" s="18">
        <f t="shared" si="0"/>
        <v>6145</v>
      </c>
    </row>
    <row r="59" spans="1:7" s="6" customFormat="1" ht="24.75" customHeight="1">
      <c r="A59" s="7">
        <f t="shared" si="1"/>
        <v>51</v>
      </c>
      <c r="B59" s="8" t="s">
        <v>17</v>
      </c>
      <c r="C59" s="9" t="s">
        <v>84</v>
      </c>
      <c r="D59" s="74"/>
      <c r="E59" s="11">
        <v>3381</v>
      </c>
      <c r="F59" s="11">
        <v>432</v>
      </c>
      <c r="G59" s="11">
        <f t="shared" si="0"/>
        <v>3813</v>
      </c>
    </row>
    <row r="60" spans="1:7" s="6" customFormat="1" ht="24.75" customHeight="1">
      <c r="A60" s="19">
        <f t="shared" si="1"/>
        <v>52</v>
      </c>
      <c r="B60" s="12" t="s">
        <v>17</v>
      </c>
      <c r="C60" s="13" t="s">
        <v>85</v>
      </c>
      <c r="D60" s="75"/>
      <c r="E60" s="11">
        <v>2660</v>
      </c>
      <c r="F60" s="11">
        <v>340</v>
      </c>
      <c r="G60" s="11">
        <f t="shared" si="0"/>
        <v>3000</v>
      </c>
    </row>
    <row r="61" spans="1:7" s="6" customFormat="1" ht="24.75" customHeight="1">
      <c r="A61" s="19">
        <f t="shared" si="1"/>
        <v>53</v>
      </c>
      <c r="B61" s="12" t="s">
        <v>17</v>
      </c>
      <c r="C61" s="13" t="s">
        <v>86</v>
      </c>
      <c r="D61" s="75"/>
      <c r="E61" s="11">
        <v>4388</v>
      </c>
      <c r="F61" s="11">
        <v>561</v>
      </c>
      <c r="G61" s="11">
        <f t="shared" si="0"/>
        <v>4949</v>
      </c>
    </row>
    <row r="62" spans="1:7" s="6" customFormat="1" ht="24.75" customHeight="1">
      <c r="A62" s="19">
        <f t="shared" si="1"/>
        <v>54</v>
      </c>
      <c r="B62" s="12" t="s">
        <v>87</v>
      </c>
      <c r="C62" s="13" t="s">
        <v>88</v>
      </c>
      <c r="D62" s="75"/>
      <c r="E62" s="11">
        <v>2582</v>
      </c>
      <c r="F62" s="11">
        <v>330</v>
      </c>
      <c r="G62" s="11">
        <f t="shared" si="0"/>
        <v>2912</v>
      </c>
    </row>
    <row r="63" spans="1:7" s="6" customFormat="1" ht="24.75" customHeight="1">
      <c r="A63" s="22">
        <f t="shared" si="1"/>
        <v>55</v>
      </c>
      <c r="B63" s="23" t="s">
        <v>17</v>
      </c>
      <c r="C63" s="24" t="s">
        <v>89</v>
      </c>
      <c r="D63" s="75"/>
      <c r="E63" s="11">
        <v>3027</v>
      </c>
      <c r="F63" s="11">
        <v>387</v>
      </c>
      <c r="G63" s="11">
        <f t="shared" si="0"/>
        <v>3414</v>
      </c>
    </row>
    <row r="64" spans="1:7" s="6" customFormat="1" ht="24.75" customHeight="1" thickBot="1">
      <c r="A64" s="20">
        <f t="shared" si="1"/>
        <v>56</v>
      </c>
      <c r="B64" s="14" t="s">
        <v>17</v>
      </c>
      <c r="C64" s="21" t="s">
        <v>90</v>
      </c>
      <c r="D64" s="75"/>
      <c r="E64" s="15">
        <v>3081</v>
      </c>
      <c r="F64" s="15">
        <v>396</v>
      </c>
      <c r="G64" s="15">
        <f t="shared" si="0"/>
        <v>3477</v>
      </c>
    </row>
    <row r="65" spans="1:7" s="6" customFormat="1" ht="24.75" customHeight="1">
      <c r="A65" s="16">
        <f t="shared" si="1"/>
        <v>57</v>
      </c>
      <c r="B65" s="34" t="s">
        <v>91</v>
      </c>
      <c r="C65" s="17" t="s">
        <v>92</v>
      </c>
      <c r="D65" s="73" t="s">
        <v>93</v>
      </c>
      <c r="E65" s="18">
        <v>5433</v>
      </c>
      <c r="F65" s="18">
        <v>695</v>
      </c>
      <c r="G65" s="18">
        <f t="shared" si="0"/>
        <v>6128</v>
      </c>
    </row>
    <row r="66" spans="1:7" s="6" customFormat="1" ht="24.75" customHeight="1">
      <c r="A66" s="19">
        <f t="shared" si="1"/>
        <v>58</v>
      </c>
      <c r="B66" s="12" t="s">
        <v>17</v>
      </c>
      <c r="C66" s="13" t="s">
        <v>94</v>
      </c>
      <c r="D66" s="75"/>
      <c r="E66" s="11">
        <v>3127</v>
      </c>
      <c r="F66" s="11">
        <v>400</v>
      </c>
      <c r="G66" s="11">
        <f t="shared" si="0"/>
        <v>3527</v>
      </c>
    </row>
    <row r="67" spans="1:7" s="6" customFormat="1" ht="24.75" customHeight="1">
      <c r="A67" s="19">
        <f t="shared" si="1"/>
        <v>59</v>
      </c>
      <c r="B67" s="12" t="s">
        <v>95</v>
      </c>
      <c r="C67" s="13" t="s">
        <v>96</v>
      </c>
      <c r="D67" s="75"/>
      <c r="E67" s="11">
        <v>3647</v>
      </c>
      <c r="F67" s="11">
        <v>466</v>
      </c>
      <c r="G67" s="11">
        <f t="shared" si="0"/>
        <v>4113</v>
      </c>
    </row>
    <row r="68" spans="1:7" s="6" customFormat="1" ht="24.75" customHeight="1">
      <c r="A68" s="19">
        <f t="shared" si="1"/>
        <v>60</v>
      </c>
      <c r="B68" s="12" t="s">
        <v>17</v>
      </c>
      <c r="C68" s="13" t="s">
        <v>97</v>
      </c>
      <c r="D68" s="75"/>
      <c r="E68" s="11">
        <v>3385</v>
      </c>
      <c r="F68" s="11">
        <v>433</v>
      </c>
      <c r="G68" s="11">
        <f t="shared" si="0"/>
        <v>3818</v>
      </c>
    </row>
    <row r="69" spans="1:7" s="6" customFormat="1" ht="24.75" customHeight="1">
      <c r="A69" s="19">
        <f t="shared" si="1"/>
        <v>61</v>
      </c>
      <c r="B69" s="12" t="s">
        <v>17</v>
      </c>
      <c r="C69" s="13" t="s">
        <v>98</v>
      </c>
      <c r="D69" s="75"/>
      <c r="E69" s="11">
        <v>2570</v>
      </c>
      <c r="F69" s="11">
        <v>329</v>
      </c>
      <c r="G69" s="11">
        <f t="shared" si="0"/>
        <v>2899</v>
      </c>
    </row>
    <row r="70" spans="1:7" s="6" customFormat="1" ht="24.75" customHeight="1" thickBot="1">
      <c r="A70" s="19">
        <f t="shared" si="1"/>
        <v>62</v>
      </c>
      <c r="B70" s="12" t="s">
        <v>17</v>
      </c>
      <c r="C70" s="13" t="s">
        <v>99</v>
      </c>
      <c r="D70" s="75"/>
      <c r="E70" s="15">
        <v>4178</v>
      </c>
      <c r="F70" s="15">
        <v>534</v>
      </c>
      <c r="G70" s="15">
        <f t="shared" si="0"/>
        <v>4712</v>
      </c>
    </row>
    <row r="71" spans="1:7" s="6" customFormat="1" ht="24.75" customHeight="1">
      <c r="A71" s="16">
        <f t="shared" si="1"/>
        <v>63</v>
      </c>
      <c r="B71" s="34" t="s">
        <v>100</v>
      </c>
      <c r="C71" s="42" t="s">
        <v>101</v>
      </c>
      <c r="D71" s="73" t="s">
        <v>102</v>
      </c>
      <c r="E71" s="18">
        <v>4984</v>
      </c>
      <c r="F71" s="18">
        <v>637</v>
      </c>
      <c r="G71" s="18">
        <f t="shared" si="0"/>
        <v>5621</v>
      </c>
    </row>
    <row r="72" spans="1:7" s="6" customFormat="1" ht="24.75" customHeight="1">
      <c r="A72" s="7">
        <f t="shared" si="1"/>
        <v>64</v>
      </c>
      <c r="B72" s="8" t="s">
        <v>103</v>
      </c>
      <c r="C72" s="43" t="s">
        <v>104</v>
      </c>
      <c r="D72" s="74"/>
      <c r="E72" s="11">
        <v>3398</v>
      </c>
      <c r="F72" s="11">
        <v>436</v>
      </c>
      <c r="G72" s="11">
        <f t="shared" si="0"/>
        <v>3834</v>
      </c>
    </row>
    <row r="73" spans="1:7" s="6" customFormat="1" ht="24.75" customHeight="1">
      <c r="A73" s="19">
        <f t="shared" si="1"/>
        <v>65</v>
      </c>
      <c r="B73" s="12" t="s">
        <v>17</v>
      </c>
      <c r="C73" s="28" t="s">
        <v>105</v>
      </c>
      <c r="D73" s="75"/>
      <c r="E73" s="11">
        <v>3302</v>
      </c>
      <c r="F73" s="11">
        <v>422</v>
      </c>
      <c r="G73" s="11">
        <f t="shared" si="0"/>
        <v>3724</v>
      </c>
    </row>
    <row r="74" spans="1:7" s="6" customFormat="1" ht="24.75" customHeight="1">
      <c r="A74" s="19">
        <f t="shared" si="1"/>
        <v>66</v>
      </c>
      <c r="B74" s="12" t="s">
        <v>17</v>
      </c>
      <c r="C74" s="28" t="s">
        <v>106</v>
      </c>
      <c r="D74" s="75"/>
      <c r="E74" s="11">
        <v>5067</v>
      </c>
      <c r="F74" s="11">
        <v>648</v>
      </c>
      <c r="G74" s="11">
        <f aca="true" t="shared" si="2" ref="G74:G98">SUM(E74:F74)</f>
        <v>5715</v>
      </c>
    </row>
    <row r="75" spans="1:7" s="6" customFormat="1" ht="24.75" customHeight="1">
      <c r="A75" s="19">
        <f aca="true" t="shared" si="3" ref="A75:A98">A74+1</f>
        <v>67</v>
      </c>
      <c r="B75" s="12" t="s">
        <v>17</v>
      </c>
      <c r="C75" s="28" t="s">
        <v>107</v>
      </c>
      <c r="D75" s="75"/>
      <c r="E75" s="11">
        <v>2999</v>
      </c>
      <c r="F75" s="11">
        <v>384</v>
      </c>
      <c r="G75" s="11">
        <f t="shared" si="2"/>
        <v>3383</v>
      </c>
    </row>
    <row r="76" spans="1:7" s="6" customFormat="1" ht="24.75" customHeight="1">
      <c r="A76" s="19">
        <f t="shared" si="3"/>
        <v>68</v>
      </c>
      <c r="B76" s="12" t="s">
        <v>17</v>
      </c>
      <c r="C76" s="28" t="s">
        <v>108</v>
      </c>
      <c r="D76" s="75"/>
      <c r="E76" s="11">
        <v>4210</v>
      </c>
      <c r="F76" s="11">
        <v>539</v>
      </c>
      <c r="G76" s="11">
        <f t="shared" si="2"/>
        <v>4749</v>
      </c>
    </row>
    <row r="77" spans="1:7" s="6" customFormat="1" ht="24.75" customHeight="1">
      <c r="A77" s="19">
        <f t="shared" si="3"/>
        <v>69</v>
      </c>
      <c r="B77" s="12" t="s">
        <v>17</v>
      </c>
      <c r="C77" s="28" t="s">
        <v>109</v>
      </c>
      <c r="D77" s="75"/>
      <c r="E77" s="11">
        <v>3437</v>
      </c>
      <c r="F77" s="11">
        <v>440</v>
      </c>
      <c r="G77" s="11">
        <f t="shared" si="2"/>
        <v>3877</v>
      </c>
    </row>
    <row r="78" spans="1:7" s="6" customFormat="1" ht="24.75" customHeight="1">
      <c r="A78" s="19">
        <f t="shared" si="3"/>
        <v>70</v>
      </c>
      <c r="B78" s="12" t="s">
        <v>95</v>
      </c>
      <c r="C78" s="28" t="s">
        <v>110</v>
      </c>
      <c r="D78" s="75"/>
      <c r="E78" s="11">
        <v>2225</v>
      </c>
      <c r="F78" s="11">
        <v>285</v>
      </c>
      <c r="G78" s="11">
        <f t="shared" si="2"/>
        <v>2510</v>
      </c>
    </row>
    <row r="79" spans="1:7" s="6" customFormat="1" ht="24.75" customHeight="1" thickBot="1">
      <c r="A79" s="19">
        <f t="shared" si="3"/>
        <v>71</v>
      </c>
      <c r="B79" s="12" t="s">
        <v>111</v>
      </c>
      <c r="C79" s="28" t="s">
        <v>112</v>
      </c>
      <c r="D79" s="75"/>
      <c r="E79" s="15">
        <v>3573</v>
      </c>
      <c r="F79" s="15">
        <v>457</v>
      </c>
      <c r="G79" s="15">
        <f t="shared" si="2"/>
        <v>4030</v>
      </c>
    </row>
    <row r="80" spans="1:7" s="6" customFormat="1" ht="24.75" customHeight="1">
      <c r="A80" s="16">
        <f t="shared" si="3"/>
        <v>72</v>
      </c>
      <c r="B80" s="34" t="s">
        <v>81</v>
      </c>
      <c r="C80" s="44" t="s">
        <v>113</v>
      </c>
      <c r="D80" s="73" t="s">
        <v>114</v>
      </c>
      <c r="E80" s="18">
        <v>3688</v>
      </c>
      <c r="F80" s="18">
        <v>472</v>
      </c>
      <c r="G80" s="18">
        <f t="shared" si="2"/>
        <v>4160</v>
      </c>
    </row>
    <row r="81" spans="1:7" s="6" customFormat="1" ht="24.75" customHeight="1">
      <c r="A81" s="19">
        <f t="shared" si="3"/>
        <v>73</v>
      </c>
      <c r="B81" s="38" t="s">
        <v>17</v>
      </c>
      <c r="C81" s="45" t="s">
        <v>115</v>
      </c>
      <c r="D81" s="75"/>
      <c r="E81" s="11">
        <v>2362</v>
      </c>
      <c r="F81" s="11">
        <v>302</v>
      </c>
      <c r="G81" s="11">
        <f t="shared" si="2"/>
        <v>2664</v>
      </c>
    </row>
    <row r="82" spans="1:7" s="6" customFormat="1" ht="24.75" customHeight="1">
      <c r="A82" s="19">
        <f t="shared" si="3"/>
        <v>74</v>
      </c>
      <c r="B82" s="38" t="s">
        <v>17</v>
      </c>
      <c r="C82" s="45" t="s">
        <v>116</v>
      </c>
      <c r="D82" s="75"/>
      <c r="E82" s="11">
        <v>2276</v>
      </c>
      <c r="F82" s="11">
        <v>291</v>
      </c>
      <c r="G82" s="11">
        <f t="shared" si="2"/>
        <v>2567</v>
      </c>
    </row>
    <row r="83" spans="1:7" s="6" customFormat="1" ht="24.75" customHeight="1">
      <c r="A83" s="19">
        <f t="shared" si="3"/>
        <v>75</v>
      </c>
      <c r="B83" s="38" t="s">
        <v>17</v>
      </c>
      <c r="C83" s="45" t="s">
        <v>117</v>
      </c>
      <c r="D83" s="75"/>
      <c r="E83" s="11">
        <v>1666</v>
      </c>
      <c r="F83" s="11">
        <v>213</v>
      </c>
      <c r="G83" s="11">
        <f t="shared" si="2"/>
        <v>1879</v>
      </c>
    </row>
    <row r="84" spans="1:7" s="6" customFormat="1" ht="24.75" customHeight="1" thickBot="1">
      <c r="A84" s="20">
        <f t="shared" si="3"/>
        <v>76</v>
      </c>
      <c r="B84" s="40" t="s">
        <v>17</v>
      </c>
      <c r="C84" s="46" t="s">
        <v>118</v>
      </c>
      <c r="D84" s="76"/>
      <c r="E84" s="15">
        <v>2838</v>
      </c>
      <c r="F84" s="15">
        <v>365</v>
      </c>
      <c r="G84" s="15">
        <f t="shared" si="2"/>
        <v>3203</v>
      </c>
    </row>
    <row r="85" spans="1:7" s="6" customFormat="1" ht="24.75" customHeight="1">
      <c r="A85" s="16">
        <f t="shared" si="3"/>
        <v>77</v>
      </c>
      <c r="B85" s="34" t="s">
        <v>14</v>
      </c>
      <c r="C85" s="44" t="s">
        <v>119</v>
      </c>
      <c r="D85" s="73" t="s">
        <v>120</v>
      </c>
      <c r="E85" s="18">
        <v>15988</v>
      </c>
      <c r="F85" s="18">
        <v>2045</v>
      </c>
      <c r="G85" s="18">
        <f t="shared" si="2"/>
        <v>18033</v>
      </c>
    </row>
    <row r="86" spans="1:7" s="6" customFormat="1" ht="24.75" customHeight="1">
      <c r="A86" s="7">
        <f t="shared" si="3"/>
        <v>78</v>
      </c>
      <c r="B86" s="8" t="s">
        <v>17</v>
      </c>
      <c r="C86" s="43" t="s">
        <v>121</v>
      </c>
      <c r="D86" s="74"/>
      <c r="E86" s="11">
        <v>2871</v>
      </c>
      <c r="F86" s="11">
        <v>367</v>
      </c>
      <c r="G86" s="11">
        <f t="shared" si="2"/>
        <v>3238</v>
      </c>
    </row>
    <row r="87" spans="1:7" s="6" customFormat="1" ht="24.75" customHeight="1">
      <c r="A87" s="19">
        <f t="shared" si="3"/>
        <v>79</v>
      </c>
      <c r="B87" s="12" t="s">
        <v>17</v>
      </c>
      <c r="C87" s="28" t="s">
        <v>122</v>
      </c>
      <c r="D87" s="75"/>
      <c r="E87" s="11">
        <v>2688</v>
      </c>
      <c r="F87" s="11">
        <v>344</v>
      </c>
      <c r="G87" s="11">
        <f t="shared" si="2"/>
        <v>3032</v>
      </c>
    </row>
    <row r="88" spans="1:7" s="6" customFormat="1" ht="24.75" customHeight="1">
      <c r="A88" s="19">
        <f t="shared" si="3"/>
        <v>80</v>
      </c>
      <c r="B88" s="12" t="s">
        <v>87</v>
      </c>
      <c r="C88" s="13" t="s">
        <v>123</v>
      </c>
      <c r="D88" s="75"/>
      <c r="E88" s="11">
        <v>3245</v>
      </c>
      <c r="F88" s="11">
        <v>415</v>
      </c>
      <c r="G88" s="11">
        <f t="shared" si="2"/>
        <v>3660</v>
      </c>
    </row>
    <row r="89" spans="1:7" s="6" customFormat="1" ht="24.75" customHeight="1">
      <c r="A89" s="19">
        <f t="shared" si="3"/>
        <v>81</v>
      </c>
      <c r="B89" s="12" t="s">
        <v>17</v>
      </c>
      <c r="C89" s="28" t="s">
        <v>124</v>
      </c>
      <c r="D89" s="75"/>
      <c r="E89" s="11">
        <v>1512</v>
      </c>
      <c r="F89" s="11">
        <v>193</v>
      </c>
      <c r="G89" s="11">
        <f t="shared" si="2"/>
        <v>1705</v>
      </c>
    </row>
    <row r="90" spans="1:7" s="6" customFormat="1" ht="24.75" customHeight="1">
      <c r="A90" s="19">
        <f t="shared" si="3"/>
        <v>82</v>
      </c>
      <c r="B90" s="12" t="s">
        <v>35</v>
      </c>
      <c r="C90" s="28" t="s">
        <v>125</v>
      </c>
      <c r="D90" s="75"/>
      <c r="E90" s="11">
        <v>2122</v>
      </c>
      <c r="F90" s="11">
        <v>271</v>
      </c>
      <c r="G90" s="11">
        <f t="shared" si="2"/>
        <v>2393</v>
      </c>
    </row>
    <row r="91" spans="1:7" s="6" customFormat="1" ht="24.75" customHeight="1">
      <c r="A91" s="19">
        <f t="shared" si="3"/>
        <v>83</v>
      </c>
      <c r="B91" s="12" t="s">
        <v>17</v>
      </c>
      <c r="C91" s="28" t="s">
        <v>126</v>
      </c>
      <c r="D91" s="75"/>
      <c r="E91" s="11">
        <v>2222</v>
      </c>
      <c r="F91" s="11">
        <v>284</v>
      </c>
      <c r="G91" s="11">
        <f t="shared" si="2"/>
        <v>2506</v>
      </c>
    </row>
    <row r="92" spans="1:7" s="6" customFormat="1" ht="24.75" customHeight="1">
      <c r="A92" s="19">
        <f t="shared" si="3"/>
        <v>84</v>
      </c>
      <c r="B92" s="12" t="s">
        <v>127</v>
      </c>
      <c r="C92" s="28" t="s">
        <v>128</v>
      </c>
      <c r="D92" s="75"/>
      <c r="E92" s="11">
        <v>1981</v>
      </c>
      <c r="F92" s="11">
        <v>253</v>
      </c>
      <c r="G92" s="11">
        <f t="shared" si="2"/>
        <v>2234</v>
      </c>
    </row>
    <row r="93" spans="1:7" s="6" customFormat="1" ht="24.75" customHeight="1">
      <c r="A93" s="19">
        <f t="shared" si="3"/>
        <v>85</v>
      </c>
      <c r="B93" s="12" t="s">
        <v>14</v>
      </c>
      <c r="C93" s="28" t="s">
        <v>129</v>
      </c>
      <c r="D93" s="75"/>
      <c r="E93" s="11">
        <v>2462</v>
      </c>
      <c r="F93" s="11">
        <v>315</v>
      </c>
      <c r="G93" s="11">
        <f t="shared" si="2"/>
        <v>2777</v>
      </c>
    </row>
    <row r="94" spans="1:7" s="6" customFormat="1" ht="24.75" customHeight="1">
      <c r="A94" s="19">
        <f t="shared" si="3"/>
        <v>86</v>
      </c>
      <c r="B94" s="12" t="s">
        <v>130</v>
      </c>
      <c r="C94" s="28" t="s">
        <v>131</v>
      </c>
      <c r="D94" s="75"/>
      <c r="E94" s="11">
        <v>2291</v>
      </c>
      <c r="F94" s="11">
        <v>293</v>
      </c>
      <c r="G94" s="11">
        <f t="shared" si="2"/>
        <v>2584</v>
      </c>
    </row>
    <row r="95" spans="1:7" s="6" customFormat="1" ht="24.75" customHeight="1">
      <c r="A95" s="19">
        <f t="shared" si="3"/>
        <v>87</v>
      </c>
      <c r="B95" s="12" t="s">
        <v>17</v>
      </c>
      <c r="C95" s="28" t="s">
        <v>132</v>
      </c>
      <c r="D95" s="75"/>
      <c r="E95" s="11">
        <v>2461</v>
      </c>
      <c r="F95" s="11">
        <v>315</v>
      </c>
      <c r="G95" s="11">
        <f t="shared" si="2"/>
        <v>2776</v>
      </c>
    </row>
    <row r="96" spans="1:7" s="6" customFormat="1" ht="24.75" customHeight="1">
      <c r="A96" s="19">
        <f t="shared" si="3"/>
        <v>88</v>
      </c>
      <c r="B96" s="12" t="s">
        <v>133</v>
      </c>
      <c r="C96" s="28" t="s">
        <v>134</v>
      </c>
      <c r="D96" s="75"/>
      <c r="E96" s="11">
        <v>1865</v>
      </c>
      <c r="F96" s="11">
        <v>240</v>
      </c>
      <c r="G96" s="11">
        <f t="shared" si="2"/>
        <v>2105</v>
      </c>
    </row>
    <row r="97" spans="1:7" s="6" customFormat="1" ht="24.75" customHeight="1">
      <c r="A97" s="19">
        <f t="shared" si="3"/>
        <v>89</v>
      </c>
      <c r="B97" s="12" t="s">
        <v>35</v>
      </c>
      <c r="C97" s="28" t="s">
        <v>135</v>
      </c>
      <c r="D97" s="75"/>
      <c r="E97" s="11">
        <v>2645</v>
      </c>
      <c r="F97" s="11">
        <v>338</v>
      </c>
      <c r="G97" s="11">
        <f t="shared" si="2"/>
        <v>2983</v>
      </c>
    </row>
    <row r="98" spans="1:7" s="6" customFormat="1" ht="24.75" customHeight="1" thickBot="1">
      <c r="A98" s="20">
        <f t="shared" si="3"/>
        <v>90</v>
      </c>
      <c r="B98" s="14" t="s">
        <v>136</v>
      </c>
      <c r="C98" s="47" t="s">
        <v>137</v>
      </c>
      <c r="D98" s="76"/>
      <c r="E98" s="15">
        <v>2486</v>
      </c>
      <c r="F98" s="15">
        <v>318</v>
      </c>
      <c r="G98" s="15">
        <f t="shared" si="2"/>
        <v>2804</v>
      </c>
    </row>
    <row r="99" spans="1:7" s="6" customFormat="1" ht="24.75" customHeight="1" thickBot="1">
      <c r="A99" s="60" t="s">
        <v>11</v>
      </c>
      <c r="B99" s="61"/>
      <c r="C99" s="61"/>
      <c r="D99" s="62"/>
      <c r="E99" s="15">
        <f>SUM(E9:E98)</f>
        <v>344438</v>
      </c>
      <c r="F99" s="15">
        <f>SUM(F9:F98)</f>
        <v>44071.77170297675</v>
      </c>
      <c r="G99" s="15">
        <f>SUM(G9:G98)</f>
        <v>388509.7717029768</v>
      </c>
    </row>
  </sheetData>
  <sheetProtection/>
  <mergeCells count="18">
    <mergeCell ref="D29:D35"/>
    <mergeCell ref="A4:D4"/>
    <mergeCell ref="D80:D84"/>
    <mergeCell ref="D85:D98"/>
    <mergeCell ref="D71:D79"/>
    <mergeCell ref="C9:D9"/>
    <mergeCell ref="D10:D18"/>
    <mergeCell ref="D19:D28"/>
    <mergeCell ref="A99:D99"/>
    <mergeCell ref="A1:G1"/>
    <mergeCell ref="A3:G3"/>
    <mergeCell ref="A5:G5"/>
    <mergeCell ref="A6:G6"/>
    <mergeCell ref="D36:D41"/>
    <mergeCell ref="D42:D48"/>
    <mergeCell ref="D49:D57"/>
    <mergeCell ref="D58:D64"/>
    <mergeCell ref="D65:D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97">
      <selection activeCell="G118" sqref="G11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3" width="12.7109375" style="1" customWidth="1"/>
    <col min="4" max="4" width="7.7109375" style="2" customWidth="1"/>
    <col min="5" max="7" width="14.421875" style="0" customWidth="1"/>
    <col min="231" max="231" width="3.8515625" style="0" customWidth="1"/>
    <col min="232" max="232" width="25.7109375" style="0" customWidth="1"/>
    <col min="233" max="233" width="12.7109375" style="0" customWidth="1"/>
    <col min="234" max="234" width="7.7109375" style="0" customWidth="1"/>
    <col min="235" max="238" width="12.7109375" style="0" customWidth="1"/>
    <col min="239" max="239" width="11.8515625" style="0" bestFit="1" customWidth="1"/>
  </cols>
  <sheetData>
    <row r="1" spans="1:7" ht="20.25">
      <c r="A1" s="63" t="s">
        <v>0</v>
      </c>
      <c r="B1" s="64"/>
      <c r="C1" s="64"/>
      <c r="D1" s="64"/>
      <c r="E1" s="65"/>
      <c r="F1" s="65"/>
      <c r="G1" s="65"/>
    </row>
    <row r="2" ht="15" customHeight="1"/>
    <row r="3" spans="1:7" ht="15" customHeight="1">
      <c r="A3" s="66" t="s">
        <v>1</v>
      </c>
      <c r="B3" s="67"/>
      <c r="C3" s="67"/>
      <c r="D3" s="67"/>
      <c r="E3" s="65"/>
      <c r="F3" s="65"/>
      <c r="G3" s="65"/>
    </row>
    <row r="4" spans="1:4" ht="15" customHeight="1">
      <c r="A4" s="66" t="s">
        <v>2</v>
      </c>
      <c r="B4" s="67"/>
      <c r="C4" s="67"/>
      <c r="D4" s="67"/>
    </row>
    <row r="5" spans="1:7" ht="24.75" customHeight="1">
      <c r="A5" s="68" t="s">
        <v>3</v>
      </c>
      <c r="B5" s="65"/>
      <c r="C5" s="65"/>
      <c r="D5" s="65"/>
      <c r="E5" s="65"/>
      <c r="F5" s="65"/>
      <c r="G5" s="65"/>
    </row>
    <row r="6" spans="1:7" ht="19.5" customHeight="1">
      <c r="A6" s="69" t="s">
        <v>4</v>
      </c>
      <c r="B6" s="65"/>
      <c r="C6" s="65"/>
      <c r="D6" s="65"/>
      <c r="E6" s="65"/>
      <c r="F6" s="65"/>
      <c r="G6" s="65"/>
    </row>
    <row r="7" ht="15" customHeight="1" thickBot="1"/>
    <row r="8" spans="1:7" s="5" customFormat="1" ht="30" customHeight="1" thickBot="1">
      <c r="A8" s="51" t="s">
        <v>5</v>
      </c>
      <c r="B8" s="51" t="s">
        <v>6</v>
      </c>
      <c r="C8" s="51" t="s">
        <v>7</v>
      </c>
      <c r="D8" s="51" t="s">
        <v>8</v>
      </c>
      <c r="E8" s="4" t="s">
        <v>139</v>
      </c>
      <c r="F8" s="4" t="s">
        <v>140</v>
      </c>
      <c r="G8" s="4" t="s">
        <v>141</v>
      </c>
    </row>
    <row r="9" spans="1:7" s="6" customFormat="1" ht="24.75" customHeight="1" thickBot="1">
      <c r="A9" s="48">
        <v>1</v>
      </c>
      <c r="B9" s="49" t="s">
        <v>12</v>
      </c>
      <c r="C9" s="77" t="s">
        <v>13</v>
      </c>
      <c r="D9" s="78"/>
      <c r="E9" s="50">
        <v>44779</v>
      </c>
      <c r="F9" s="50">
        <v>5726</v>
      </c>
      <c r="G9" s="50">
        <f>SUM(E9:F9)</f>
        <v>50505</v>
      </c>
    </row>
    <row r="10" spans="1:7" s="6" customFormat="1" ht="24.75" customHeight="1">
      <c r="A10" s="7">
        <f>A9+1</f>
        <v>2</v>
      </c>
      <c r="B10" s="8" t="s">
        <v>14</v>
      </c>
      <c r="C10" s="9" t="s">
        <v>15</v>
      </c>
      <c r="D10" s="74" t="s">
        <v>16</v>
      </c>
      <c r="E10" s="10">
        <v>3564</v>
      </c>
      <c r="F10" s="10">
        <v>456</v>
      </c>
      <c r="G10" s="10">
        <f aca="true" t="shared" si="0" ref="G10:G81">SUM(E10:F10)</f>
        <v>4020</v>
      </c>
    </row>
    <row r="11" spans="1:7" s="6" customFormat="1" ht="24.75" customHeight="1">
      <c r="A11" s="7">
        <f aca="true" t="shared" si="1" ref="A11:A82">A10+1</f>
        <v>3</v>
      </c>
      <c r="B11" s="8" t="s">
        <v>17</v>
      </c>
      <c r="C11" s="9" t="s">
        <v>18</v>
      </c>
      <c r="D11" s="74"/>
      <c r="E11" s="11">
        <v>2750</v>
      </c>
      <c r="F11" s="11">
        <v>351.771702976753</v>
      </c>
      <c r="G11" s="11">
        <f t="shared" si="0"/>
        <v>3101.7717029767527</v>
      </c>
    </row>
    <row r="12" spans="1:7" s="6" customFormat="1" ht="24.75" customHeight="1">
      <c r="A12" s="7">
        <f t="shared" si="1"/>
        <v>4</v>
      </c>
      <c r="B12" s="12" t="s">
        <v>17</v>
      </c>
      <c r="C12" s="13" t="s">
        <v>19</v>
      </c>
      <c r="D12" s="75"/>
      <c r="E12" s="11">
        <v>2314</v>
      </c>
      <c r="F12" s="11">
        <v>297</v>
      </c>
      <c r="G12" s="11">
        <f t="shared" si="0"/>
        <v>2611</v>
      </c>
    </row>
    <row r="13" spans="1:7" s="6" customFormat="1" ht="24.75" customHeight="1">
      <c r="A13" s="7">
        <f t="shared" si="1"/>
        <v>5</v>
      </c>
      <c r="B13" s="12" t="s">
        <v>20</v>
      </c>
      <c r="C13" s="13" t="s">
        <v>21</v>
      </c>
      <c r="D13" s="75"/>
      <c r="E13" s="11">
        <v>4656</v>
      </c>
      <c r="F13" s="11">
        <v>596</v>
      </c>
      <c r="G13" s="11">
        <f t="shared" si="0"/>
        <v>5252</v>
      </c>
    </row>
    <row r="14" spans="1:7" s="6" customFormat="1" ht="24.75" customHeight="1">
      <c r="A14" s="7">
        <f t="shared" si="1"/>
        <v>6</v>
      </c>
      <c r="B14" s="12" t="s">
        <v>17</v>
      </c>
      <c r="C14" s="13" t="s">
        <v>22</v>
      </c>
      <c r="D14" s="75"/>
      <c r="E14" s="11">
        <v>2355</v>
      </c>
      <c r="F14" s="11">
        <v>301</v>
      </c>
      <c r="G14" s="11">
        <f t="shared" si="0"/>
        <v>2656</v>
      </c>
    </row>
    <row r="15" spans="1:7" s="6" customFormat="1" ht="24.75" customHeight="1">
      <c r="A15" s="7">
        <f t="shared" si="1"/>
        <v>7</v>
      </c>
      <c r="B15" s="12" t="s">
        <v>14</v>
      </c>
      <c r="C15" s="13" t="s">
        <v>23</v>
      </c>
      <c r="D15" s="75"/>
      <c r="E15" s="11">
        <v>1952</v>
      </c>
      <c r="F15" s="11">
        <v>250</v>
      </c>
      <c r="G15" s="11">
        <f t="shared" si="0"/>
        <v>2202</v>
      </c>
    </row>
    <row r="16" spans="1:7" s="6" customFormat="1" ht="24.75" customHeight="1">
      <c r="A16" s="7">
        <f t="shared" si="1"/>
        <v>8</v>
      </c>
      <c r="B16" s="12" t="s">
        <v>17</v>
      </c>
      <c r="C16" s="13" t="s">
        <v>24</v>
      </c>
      <c r="D16" s="75"/>
      <c r="E16" s="11">
        <v>2041</v>
      </c>
      <c r="F16" s="11">
        <v>262</v>
      </c>
      <c r="G16" s="11">
        <f t="shared" si="0"/>
        <v>2303</v>
      </c>
    </row>
    <row r="17" spans="1:7" s="6" customFormat="1" ht="24.75" customHeight="1">
      <c r="A17" s="7">
        <f t="shared" si="1"/>
        <v>9</v>
      </c>
      <c r="B17" s="12" t="s">
        <v>17</v>
      </c>
      <c r="C17" s="13" t="s">
        <v>25</v>
      </c>
      <c r="D17" s="75"/>
      <c r="E17" s="11">
        <v>2124</v>
      </c>
      <c r="F17" s="11">
        <v>272</v>
      </c>
      <c r="G17" s="11">
        <f t="shared" si="0"/>
        <v>2396</v>
      </c>
    </row>
    <row r="18" spans="1:7" s="6" customFormat="1" ht="24.75" customHeight="1" thickBot="1">
      <c r="A18" s="7">
        <f t="shared" si="1"/>
        <v>10</v>
      </c>
      <c r="B18" s="14" t="s">
        <v>17</v>
      </c>
      <c r="C18" s="14" t="s">
        <v>26</v>
      </c>
      <c r="D18" s="76"/>
      <c r="E18" s="15">
        <v>3070</v>
      </c>
      <c r="F18" s="15">
        <v>394</v>
      </c>
      <c r="G18" s="15">
        <f t="shared" si="0"/>
        <v>3464</v>
      </c>
    </row>
    <row r="19" spans="1:7" s="6" customFormat="1" ht="24.75" customHeight="1">
      <c r="A19" s="16">
        <f t="shared" si="1"/>
        <v>11</v>
      </c>
      <c r="B19" s="17" t="s">
        <v>27</v>
      </c>
      <c r="C19" s="17" t="s">
        <v>28</v>
      </c>
      <c r="D19" s="73" t="s">
        <v>29</v>
      </c>
      <c r="E19" s="18">
        <v>7314</v>
      </c>
      <c r="F19" s="18">
        <v>935</v>
      </c>
      <c r="G19" s="18">
        <f t="shared" si="0"/>
        <v>8249</v>
      </c>
    </row>
    <row r="20" spans="1:7" s="6" customFormat="1" ht="24.75" customHeight="1">
      <c r="A20" s="19">
        <f t="shared" si="1"/>
        <v>12</v>
      </c>
      <c r="B20" s="13" t="s">
        <v>17</v>
      </c>
      <c r="C20" s="13" t="s">
        <v>30</v>
      </c>
      <c r="D20" s="74"/>
      <c r="E20" s="11">
        <v>3345</v>
      </c>
      <c r="F20" s="11">
        <v>428</v>
      </c>
      <c r="G20" s="11">
        <f t="shared" si="0"/>
        <v>3773</v>
      </c>
    </row>
    <row r="21" spans="1:7" s="6" customFormat="1" ht="24.75" customHeight="1">
      <c r="A21" s="19">
        <f t="shared" si="1"/>
        <v>13</v>
      </c>
      <c r="B21" s="13" t="s">
        <v>17</v>
      </c>
      <c r="C21" s="13" t="s">
        <v>31</v>
      </c>
      <c r="D21" s="74"/>
      <c r="E21" s="11">
        <v>3134</v>
      </c>
      <c r="F21" s="11">
        <v>401</v>
      </c>
      <c r="G21" s="11">
        <f t="shared" si="0"/>
        <v>3535</v>
      </c>
    </row>
    <row r="22" spans="1:7" s="6" customFormat="1" ht="24.75" customHeight="1">
      <c r="A22" s="19">
        <f t="shared" si="1"/>
        <v>14</v>
      </c>
      <c r="B22" s="13" t="s">
        <v>17</v>
      </c>
      <c r="C22" s="13" t="s">
        <v>32</v>
      </c>
      <c r="D22" s="75"/>
      <c r="E22" s="11">
        <v>2701</v>
      </c>
      <c r="F22" s="11">
        <v>345</v>
      </c>
      <c r="G22" s="11">
        <f t="shared" si="0"/>
        <v>3046</v>
      </c>
    </row>
    <row r="23" spans="1:7" s="6" customFormat="1" ht="24.75" customHeight="1">
      <c r="A23" s="19">
        <f t="shared" si="1"/>
        <v>15</v>
      </c>
      <c r="B23" s="13" t="s">
        <v>17</v>
      </c>
      <c r="C23" s="13" t="s">
        <v>33</v>
      </c>
      <c r="D23" s="75"/>
      <c r="E23" s="11">
        <v>1987</v>
      </c>
      <c r="F23" s="11">
        <v>256</v>
      </c>
      <c r="G23" s="11">
        <f t="shared" si="0"/>
        <v>2243</v>
      </c>
    </row>
    <row r="24" spans="1:7" s="6" customFormat="1" ht="24.75" customHeight="1">
      <c r="A24" s="19">
        <f t="shared" si="1"/>
        <v>16</v>
      </c>
      <c r="B24" s="13" t="s">
        <v>17</v>
      </c>
      <c r="C24" s="13" t="s">
        <v>34</v>
      </c>
      <c r="D24" s="75"/>
      <c r="E24" s="11">
        <v>1845</v>
      </c>
      <c r="F24" s="11">
        <v>237</v>
      </c>
      <c r="G24" s="11">
        <f t="shared" si="0"/>
        <v>2082</v>
      </c>
    </row>
    <row r="25" spans="1:7" s="6" customFormat="1" ht="24.75" customHeight="1">
      <c r="A25" s="19">
        <f t="shared" si="1"/>
        <v>17</v>
      </c>
      <c r="B25" s="13" t="s">
        <v>35</v>
      </c>
      <c r="C25" s="13" t="s">
        <v>36</v>
      </c>
      <c r="D25" s="75"/>
      <c r="E25" s="11">
        <v>2970</v>
      </c>
      <c r="F25" s="11">
        <v>380</v>
      </c>
      <c r="G25" s="11">
        <f t="shared" si="0"/>
        <v>3350</v>
      </c>
    </row>
    <row r="26" spans="1:7" s="6" customFormat="1" ht="24.75" customHeight="1">
      <c r="A26" s="19">
        <f t="shared" si="1"/>
        <v>18</v>
      </c>
      <c r="B26" s="13" t="s">
        <v>17</v>
      </c>
      <c r="C26" s="13" t="s">
        <v>37</v>
      </c>
      <c r="D26" s="75"/>
      <c r="E26" s="11">
        <v>4156</v>
      </c>
      <c r="F26" s="11">
        <v>532</v>
      </c>
      <c r="G26" s="11">
        <f t="shared" si="0"/>
        <v>4688</v>
      </c>
    </row>
    <row r="27" spans="1:7" s="6" customFormat="1" ht="24.75" customHeight="1">
      <c r="A27" s="19">
        <f t="shared" si="1"/>
        <v>19</v>
      </c>
      <c r="B27" s="13" t="s">
        <v>17</v>
      </c>
      <c r="C27" s="12" t="s">
        <v>38</v>
      </c>
      <c r="D27" s="75"/>
      <c r="E27" s="11">
        <v>3336</v>
      </c>
      <c r="F27" s="11">
        <v>427</v>
      </c>
      <c r="G27" s="11">
        <f t="shared" si="0"/>
        <v>3763</v>
      </c>
    </row>
    <row r="28" spans="1:7" s="6" customFormat="1" ht="24.75" customHeight="1" thickBot="1">
      <c r="A28" s="20">
        <f t="shared" si="1"/>
        <v>20</v>
      </c>
      <c r="B28" s="21" t="s">
        <v>39</v>
      </c>
      <c r="C28" s="21" t="s">
        <v>40</v>
      </c>
      <c r="D28" s="76"/>
      <c r="E28" s="15">
        <v>2940</v>
      </c>
      <c r="F28" s="15">
        <v>376</v>
      </c>
      <c r="G28" s="15">
        <f t="shared" si="0"/>
        <v>3316</v>
      </c>
    </row>
    <row r="29" spans="1:7" s="6" customFormat="1" ht="24.75" customHeight="1">
      <c r="A29" s="52"/>
      <c r="B29" s="53"/>
      <c r="C29" s="53"/>
      <c r="D29" s="54"/>
      <c r="E29" s="55"/>
      <c r="F29" s="55"/>
      <c r="G29" s="55"/>
    </row>
    <row r="30" spans="1:7" s="6" customFormat="1" ht="24.75" customHeight="1">
      <c r="A30" s="52"/>
      <c r="B30" s="53"/>
      <c r="C30" s="53"/>
      <c r="D30" s="54"/>
      <c r="E30" s="55"/>
      <c r="F30" s="55"/>
      <c r="G30" s="55"/>
    </row>
    <row r="31" spans="1:7" s="6" customFormat="1" ht="24.75" customHeight="1" thickBot="1">
      <c r="A31" s="52"/>
      <c r="B31" s="53"/>
      <c r="C31" s="53"/>
      <c r="D31" s="54"/>
      <c r="E31" s="55"/>
      <c r="F31" s="55"/>
      <c r="G31" s="55"/>
    </row>
    <row r="32" spans="1:7" s="5" customFormat="1" ht="30" customHeight="1" thickBot="1">
      <c r="A32" s="51" t="s">
        <v>5</v>
      </c>
      <c r="B32" s="51" t="s">
        <v>6</v>
      </c>
      <c r="C32" s="51" t="s">
        <v>7</v>
      </c>
      <c r="D32" s="51" t="s">
        <v>8</v>
      </c>
      <c r="E32" s="4" t="s">
        <v>139</v>
      </c>
      <c r="F32" s="4" t="s">
        <v>140</v>
      </c>
      <c r="G32" s="4" t="s">
        <v>141</v>
      </c>
    </row>
    <row r="33" spans="1:7" s="6" customFormat="1" ht="24.75" customHeight="1">
      <c r="A33" s="7">
        <f>A28+1</f>
        <v>21</v>
      </c>
      <c r="B33" s="8" t="s">
        <v>14</v>
      </c>
      <c r="C33" s="9" t="s">
        <v>41</v>
      </c>
      <c r="D33" s="73" t="s">
        <v>42</v>
      </c>
      <c r="E33" s="18">
        <v>5909</v>
      </c>
      <c r="F33" s="18">
        <v>756</v>
      </c>
      <c r="G33" s="18">
        <f t="shared" si="0"/>
        <v>6665</v>
      </c>
    </row>
    <row r="34" spans="1:7" s="6" customFormat="1" ht="24.75" customHeight="1">
      <c r="A34" s="19">
        <f t="shared" si="1"/>
        <v>22</v>
      </c>
      <c r="B34" s="12" t="s">
        <v>17</v>
      </c>
      <c r="C34" s="13" t="s">
        <v>43</v>
      </c>
      <c r="D34" s="75"/>
      <c r="E34" s="11">
        <v>3918</v>
      </c>
      <c r="F34" s="11">
        <v>501</v>
      </c>
      <c r="G34" s="11">
        <f t="shared" si="0"/>
        <v>4419</v>
      </c>
    </row>
    <row r="35" spans="1:7" s="6" customFormat="1" ht="24.75" customHeight="1">
      <c r="A35" s="19">
        <f t="shared" si="1"/>
        <v>23</v>
      </c>
      <c r="B35" s="12" t="s">
        <v>17</v>
      </c>
      <c r="C35" s="13" t="s">
        <v>44</v>
      </c>
      <c r="D35" s="75"/>
      <c r="E35" s="11">
        <v>2421</v>
      </c>
      <c r="F35" s="11">
        <v>310</v>
      </c>
      <c r="G35" s="11">
        <f t="shared" si="0"/>
        <v>2731</v>
      </c>
    </row>
    <row r="36" spans="1:7" s="6" customFormat="1" ht="24.75" customHeight="1">
      <c r="A36" s="19">
        <f t="shared" si="1"/>
        <v>24</v>
      </c>
      <c r="B36" s="12" t="s">
        <v>17</v>
      </c>
      <c r="C36" s="13" t="s">
        <v>45</v>
      </c>
      <c r="D36" s="75"/>
      <c r="E36" s="11">
        <v>3644</v>
      </c>
      <c r="F36" s="11">
        <v>466</v>
      </c>
      <c r="G36" s="11">
        <f t="shared" si="0"/>
        <v>4110</v>
      </c>
    </row>
    <row r="37" spans="1:7" s="6" customFormat="1" ht="24.75" customHeight="1">
      <c r="A37" s="19">
        <f t="shared" si="1"/>
        <v>25</v>
      </c>
      <c r="B37" s="12" t="s">
        <v>17</v>
      </c>
      <c r="C37" s="12" t="s">
        <v>46</v>
      </c>
      <c r="D37" s="75"/>
      <c r="E37" s="11">
        <v>2514</v>
      </c>
      <c r="F37" s="11">
        <v>323</v>
      </c>
      <c r="G37" s="11">
        <f t="shared" si="0"/>
        <v>2837</v>
      </c>
    </row>
    <row r="38" spans="1:7" s="6" customFormat="1" ht="24.75" customHeight="1">
      <c r="A38" s="19">
        <f t="shared" si="1"/>
        <v>26</v>
      </c>
      <c r="B38" s="12" t="s">
        <v>17</v>
      </c>
      <c r="C38" s="12" t="s">
        <v>47</v>
      </c>
      <c r="D38" s="75"/>
      <c r="E38" s="11">
        <v>2709</v>
      </c>
      <c r="F38" s="11">
        <v>347</v>
      </c>
      <c r="G38" s="11">
        <f t="shared" si="0"/>
        <v>3056</v>
      </c>
    </row>
    <row r="39" spans="1:7" s="6" customFormat="1" ht="24.75" customHeight="1" thickBot="1">
      <c r="A39" s="22">
        <f t="shared" si="1"/>
        <v>27</v>
      </c>
      <c r="B39" s="23" t="s">
        <v>17</v>
      </c>
      <c r="C39" s="24" t="s">
        <v>48</v>
      </c>
      <c r="D39" s="75"/>
      <c r="E39" s="15">
        <v>3192</v>
      </c>
      <c r="F39" s="15">
        <v>408</v>
      </c>
      <c r="G39" s="15">
        <f t="shared" si="0"/>
        <v>3600</v>
      </c>
    </row>
    <row r="40" spans="1:7" s="6" customFormat="1" ht="24.75" customHeight="1">
      <c r="A40" s="16">
        <f t="shared" si="1"/>
        <v>28</v>
      </c>
      <c r="B40" s="25" t="s">
        <v>27</v>
      </c>
      <c r="C40" s="26" t="s">
        <v>49</v>
      </c>
      <c r="D40" s="70" t="s">
        <v>50</v>
      </c>
      <c r="E40" s="27">
        <v>4410</v>
      </c>
      <c r="F40" s="27">
        <v>564</v>
      </c>
      <c r="G40" s="27">
        <f t="shared" si="0"/>
        <v>4974</v>
      </c>
    </row>
    <row r="41" spans="1:7" s="6" customFormat="1" ht="24.75" customHeight="1">
      <c r="A41" s="19">
        <f t="shared" si="1"/>
        <v>29</v>
      </c>
      <c r="B41" s="12" t="s">
        <v>17</v>
      </c>
      <c r="C41" s="28" t="s">
        <v>51</v>
      </c>
      <c r="D41" s="71"/>
      <c r="E41" s="29">
        <v>2329</v>
      </c>
      <c r="F41" s="29">
        <v>298</v>
      </c>
      <c r="G41" s="29">
        <f t="shared" si="0"/>
        <v>2627</v>
      </c>
    </row>
    <row r="42" spans="1:7" s="6" customFormat="1" ht="24.75" customHeight="1">
      <c r="A42" s="19">
        <f t="shared" si="1"/>
        <v>30</v>
      </c>
      <c r="B42" s="12" t="s">
        <v>17</v>
      </c>
      <c r="C42" s="28" t="s">
        <v>52</v>
      </c>
      <c r="D42" s="71"/>
      <c r="E42" s="29">
        <v>3628</v>
      </c>
      <c r="F42" s="29">
        <v>464</v>
      </c>
      <c r="G42" s="29">
        <f t="shared" si="0"/>
        <v>4092</v>
      </c>
    </row>
    <row r="43" spans="1:7" s="6" customFormat="1" ht="24.75" customHeight="1">
      <c r="A43" s="19">
        <f t="shared" si="1"/>
        <v>31</v>
      </c>
      <c r="B43" s="12" t="s">
        <v>53</v>
      </c>
      <c r="C43" s="28" t="s">
        <v>54</v>
      </c>
      <c r="D43" s="71"/>
      <c r="E43" s="29">
        <v>2881</v>
      </c>
      <c r="F43" s="29">
        <v>369</v>
      </c>
      <c r="G43" s="29">
        <f t="shared" si="0"/>
        <v>3250</v>
      </c>
    </row>
    <row r="44" spans="1:7" s="6" customFormat="1" ht="24.75" customHeight="1">
      <c r="A44" s="19">
        <f t="shared" si="1"/>
        <v>32</v>
      </c>
      <c r="B44" s="12" t="s">
        <v>17</v>
      </c>
      <c r="C44" s="28" t="s">
        <v>55</v>
      </c>
      <c r="D44" s="71"/>
      <c r="E44" s="29">
        <v>3263</v>
      </c>
      <c r="F44" s="29">
        <v>419</v>
      </c>
      <c r="G44" s="29">
        <f t="shared" si="0"/>
        <v>3682</v>
      </c>
    </row>
    <row r="45" spans="1:7" s="6" customFormat="1" ht="24.75" customHeight="1" thickBot="1">
      <c r="A45" s="30">
        <f t="shared" si="1"/>
        <v>33</v>
      </c>
      <c r="B45" s="31" t="s">
        <v>56</v>
      </c>
      <c r="C45" s="32" t="s">
        <v>57</v>
      </c>
      <c r="D45" s="72"/>
      <c r="E45" s="33">
        <v>3526</v>
      </c>
      <c r="F45" s="33">
        <v>451</v>
      </c>
      <c r="G45" s="33">
        <f t="shared" si="0"/>
        <v>3977</v>
      </c>
    </row>
    <row r="46" spans="1:7" s="6" customFormat="1" ht="24.75" customHeight="1">
      <c r="A46" s="16">
        <f t="shared" si="1"/>
        <v>34</v>
      </c>
      <c r="B46" s="34" t="s">
        <v>58</v>
      </c>
      <c r="C46" s="17" t="s">
        <v>59</v>
      </c>
      <c r="D46" s="73" t="s">
        <v>60</v>
      </c>
      <c r="E46" s="18">
        <v>13749</v>
      </c>
      <c r="F46" s="18">
        <v>1759</v>
      </c>
      <c r="G46" s="18">
        <f t="shared" si="0"/>
        <v>15508</v>
      </c>
    </row>
    <row r="47" spans="1:7" s="6" customFormat="1" ht="24.75" customHeight="1">
      <c r="A47" s="7">
        <f t="shared" si="1"/>
        <v>35</v>
      </c>
      <c r="B47" s="8" t="s">
        <v>17</v>
      </c>
      <c r="C47" s="9" t="s">
        <v>61</v>
      </c>
      <c r="D47" s="74"/>
      <c r="E47" s="11">
        <v>2311</v>
      </c>
      <c r="F47" s="11">
        <v>296</v>
      </c>
      <c r="G47" s="11">
        <f t="shared" si="0"/>
        <v>2607</v>
      </c>
    </row>
    <row r="48" spans="1:7" s="6" customFormat="1" ht="24.75" customHeight="1">
      <c r="A48" s="19">
        <f t="shared" si="1"/>
        <v>36</v>
      </c>
      <c r="B48" s="12" t="s">
        <v>17</v>
      </c>
      <c r="C48" s="13" t="s">
        <v>62</v>
      </c>
      <c r="D48" s="75"/>
      <c r="E48" s="11">
        <v>2933</v>
      </c>
      <c r="F48" s="11">
        <v>375</v>
      </c>
      <c r="G48" s="11">
        <f t="shared" si="0"/>
        <v>3308</v>
      </c>
    </row>
    <row r="49" spans="1:7" s="6" customFormat="1" ht="24.75" customHeight="1">
      <c r="A49" s="19">
        <f t="shared" si="1"/>
        <v>37</v>
      </c>
      <c r="B49" s="12" t="s">
        <v>63</v>
      </c>
      <c r="C49" s="13" t="s">
        <v>64</v>
      </c>
      <c r="D49" s="75"/>
      <c r="E49" s="11">
        <v>3203</v>
      </c>
      <c r="F49" s="11">
        <v>410</v>
      </c>
      <c r="G49" s="11">
        <f t="shared" si="0"/>
        <v>3613</v>
      </c>
    </row>
    <row r="50" spans="1:7" s="6" customFormat="1" ht="24.75" customHeight="1">
      <c r="A50" s="19">
        <f t="shared" si="1"/>
        <v>38</v>
      </c>
      <c r="B50" s="12" t="s">
        <v>35</v>
      </c>
      <c r="C50" s="13" t="s">
        <v>65</v>
      </c>
      <c r="D50" s="75"/>
      <c r="E50" s="11">
        <v>2797</v>
      </c>
      <c r="F50" s="11">
        <v>358</v>
      </c>
      <c r="G50" s="11">
        <f t="shared" si="0"/>
        <v>3155</v>
      </c>
    </row>
    <row r="51" spans="1:7" s="6" customFormat="1" ht="24.75" customHeight="1">
      <c r="A51" s="19">
        <f t="shared" si="1"/>
        <v>39</v>
      </c>
      <c r="B51" s="12" t="s">
        <v>17</v>
      </c>
      <c r="C51" s="13" t="s">
        <v>66</v>
      </c>
      <c r="D51" s="75"/>
      <c r="E51" s="11">
        <v>2771</v>
      </c>
      <c r="F51" s="11">
        <v>354</v>
      </c>
      <c r="G51" s="11">
        <f t="shared" si="0"/>
        <v>3125</v>
      </c>
    </row>
    <row r="52" spans="1:7" s="6" customFormat="1" ht="24.75" customHeight="1" thickBot="1">
      <c r="A52" s="22">
        <f t="shared" si="1"/>
        <v>40</v>
      </c>
      <c r="B52" s="23" t="s">
        <v>17</v>
      </c>
      <c r="C52" s="24" t="s">
        <v>67</v>
      </c>
      <c r="D52" s="75"/>
      <c r="E52" s="56">
        <v>3295</v>
      </c>
      <c r="F52" s="56">
        <v>422</v>
      </c>
      <c r="G52" s="56">
        <f t="shared" si="0"/>
        <v>3717</v>
      </c>
    </row>
    <row r="53" spans="1:7" s="6" customFormat="1" ht="24.75" customHeight="1">
      <c r="A53" s="16">
        <v>41</v>
      </c>
      <c r="B53" s="25" t="s">
        <v>14</v>
      </c>
      <c r="C53" s="35" t="s">
        <v>68</v>
      </c>
      <c r="D53" s="79" t="s">
        <v>69</v>
      </c>
      <c r="E53" s="18">
        <v>3129</v>
      </c>
      <c r="F53" s="18">
        <v>400</v>
      </c>
      <c r="G53" s="18">
        <f>SUM(E53:F53)</f>
        <v>3529</v>
      </c>
    </row>
    <row r="54" spans="1:7" s="6" customFormat="1" ht="24.75" customHeight="1">
      <c r="A54" s="7">
        <f>A53+1</f>
        <v>42</v>
      </c>
      <c r="B54" s="36" t="s">
        <v>17</v>
      </c>
      <c r="C54" s="37" t="s">
        <v>70</v>
      </c>
      <c r="D54" s="80"/>
      <c r="E54" s="11">
        <v>2229</v>
      </c>
      <c r="F54" s="11">
        <v>286</v>
      </c>
      <c r="G54" s="11">
        <f>SUM(E54:F54)</f>
        <v>2515</v>
      </c>
    </row>
    <row r="55" spans="1:7" s="6" customFormat="1" ht="24.75" customHeight="1">
      <c r="A55" s="19">
        <f>A54+1</f>
        <v>43</v>
      </c>
      <c r="B55" s="38" t="s">
        <v>17</v>
      </c>
      <c r="C55" s="39" t="s">
        <v>71</v>
      </c>
      <c r="D55" s="80"/>
      <c r="E55" s="11">
        <v>2347</v>
      </c>
      <c r="F55" s="11">
        <v>300</v>
      </c>
      <c r="G55" s="11">
        <f>SUM(E55:F55)</f>
        <v>2647</v>
      </c>
    </row>
    <row r="56" spans="1:7" s="6" customFormat="1" ht="24.75" customHeight="1">
      <c r="A56" s="7">
        <f>A55+1</f>
        <v>44</v>
      </c>
      <c r="B56" s="36" t="s">
        <v>72</v>
      </c>
      <c r="C56" s="37" t="s">
        <v>73</v>
      </c>
      <c r="D56" s="80"/>
      <c r="E56" s="11">
        <v>2086</v>
      </c>
      <c r="F56" s="11">
        <v>267</v>
      </c>
      <c r="G56" s="11">
        <f>SUM(E56:F56)</f>
        <v>2353</v>
      </c>
    </row>
    <row r="57" spans="1:7" s="6" customFormat="1" ht="24.75" customHeight="1" thickBot="1">
      <c r="A57" s="30">
        <f>A56+1</f>
        <v>45</v>
      </c>
      <c r="B57" s="57" t="s">
        <v>74</v>
      </c>
      <c r="C57" s="58" t="s">
        <v>75</v>
      </c>
      <c r="D57" s="81"/>
      <c r="E57" s="15">
        <v>3751</v>
      </c>
      <c r="F57" s="15">
        <v>480</v>
      </c>
      <c r="G57" s="15">
        <f>SUM(E57:F57)</f>
        <v>4231</v>
      </c>
    </row>
    <row r="58" spans="1:7" s="6" customFormat="1" ht="24.75" customHeight="1">
      <c r="A58" s="52"/>
      <c r="B58" s="53"/>
      <c r="C58" s="53"/>
      <c r="D58" s="54"/>
      <c r="E58" s="55"/>
      <c r="F58" s="55"/>
      <c r="G58" s="55"/>
    </row>
    <row r="59" spans="1:7" s="6" customFormat="1" ht="24.75" customHeight="1">
      <c r="A59" s="52"/>
      <c r="B59" s="53"/>
      <c r="C59" s="53"/>
      <c r="D59" s="54"/>
      <c r="E59" s="55"/>
      <c r="F59" s="55"/>
      <c r="G59" s="55"/>
    </row>
    <row r="60" spans="1:7" s="6" customFormat="1" ht="24.75" customHeight="1" thickBot="1">
      <c r="A60" s="52"/>
      <c r="B60" s="53"/>
      <c r="C60" s="53"/>
      <c r="D60" s="54"/>
      <c r="E60" s="55"/>
      <c r="F60" s="55"/>
      <c r="G60" s="55"/>
    </row>
    <row r="61" spans="1:7" s="5" customFormat="1" ht="30" customHeight="1" thickBot="1">
      <c r="A61" s="51" t="s">
        <v>5</v>
      </c>
      <c r="B61" s="51" t="s">
        <v>6</v>
      </c>
      <c r="C61" s="51" t="s">
        <v>7</v>
      </c>
      <c r="D61" s="51" t="s">
        <v>8</v>
      </c>
      <c r="E61" s="4" t="s">
        <v>139</v>
      </c>
      <c r="F61" s="4" t="s">
        <v>140</v>
      </c>
      <c r="G61" s="4" t="s">
        <v>141</v>
      </c>
    </row>
    <row r="62" spans="1:7" s="6" customFormat="1" ht="24.75" customHeight="1">
      <c r="A62" s="19">
        <v>46</v>
      </c>
      <c r="B62" s="38" t="s">
        <v>17</v>
      </c>
      <c r="C62" s="39" t="s">
        <v>76</v>
      </c>
      <c r="D62" s="73" t="s">
        <v>69</v>
      </c>
      <c r="E62" s="11">
        <v>3240</v>
      </c>
      <c r="F62" s="11">
        <v>414</v>
      </c>
      <c r="G62" s="11">
        <f t="shared" si="0"/>
        <v>3654</v>
      </c>
    </row>
    <row r="63" spans="1:7" s="6" customFormat="1" ht="24.75" customHeight="1">
      <c r="A63" s="19">
        <f t="shared" si="1"/>
        <v>47</v>
      </c>
      <c r="B63" s="38" t="s">
        <v>35</v>
      </c>
      <c r="C63" s="39" t="s">
        <v>77</v>
      </c>
      <c r="D63" s="74"/>
      <c r="E63" s="11">
        <v>1874</v>
      </c>
      <c r="F63" s="11">
        <v>240</v>
      </c>
      <c r="G63" s="11">
        <f t="shared" si="0"/>
        <v>2114</v>
      </c>
    </row>
    <row r="64" spans="1:7" s="6" customFormat="1" ht="24.75" customHeight="1">
      <c r="A64" s="19">
        <f t="shared" si="1"/>
        <v>48</v>
      </c>
      <c r="B64" s="38" t="s">
        <v>17</v>
      </c>
      <c r="C64" s="39" t="s">
        <v>78</v>
      </c>
      <c r="D64" s="75"/>
      <c r="E64" s="11">
        <v>2755</v>
      </c>
      <c r="F64" s="11">
        <v>352</v>
      </c>
      <c r="G64" s="11">
        <f t="shared" si="0"/>
        <v>3107</v>
      </c>
    </row>
    <row r="65" spans="1:7" s="6" customFormat="1" ht="24.75" customHeight="1" thickBot="1">
      <c r="A65" s="20">
        <f t="shared" si="1"/>
        <v>49</v>
      </c>
      <c r="B65" s="40" t="s">
        <v>79</v>
      </c>
      <c r="C65" s="41" t="s">
        <v>80</v>
      </c>
      <c r="D65" s="76"/>
      <c r="E65" s="15">
        <v>4520</v>
      </c>
      <c r="F65" s="15">
        <v>578</v>
      </c>
      <c r="G65" s="15">
        <f t="shared" si="0"/>
        <v>5098</v>
      </c>
    </row>
    <row r="66" spans="1:7" s="6" customFormat="1" ht="24.75" customHeight="1">
      <c r="A66" s="7">
        <f t="shared" si="1"/>
        <v>50</v>
      </c>
      <c r="B66" s="8" t="s">
        <v>81</v>
      </c>
      <c r="C66" s="9" t="s">
        <v>82</v>
      </c>
      <c r="D66" s="74" t="s">
        <v>83</v>
      </c>
      <c r="E66" s="18">
        <v>5448</v>
      </c>
      <c r="F66" s="18">
        <v>697</v>
      </c>
      <c r="G66" s="18">
        <f t="shared" si="0"/>
        <v>6145</v>
      </c>
    </row>
    <row r="67" spans="1:7" s="6" customFormat="1" ht="24.75" customHeight="1">
      <c r="A67" s="7">
        <f t="shared" si="1"/>
        <v>51</v>
      </c>
      <c r="B67" s="8" t="s">
        <v>17</v>
      </c>
      <c r="C67" s="9" t="s">
        <v>84</v>
      </c>
      <c r="D67" s="74"/>
      <c r="E67" s="11">
        <v>3381</v>
      </c>
      <c r="F67" s="11">
        <v>432</v>
      </c>
      <c r="G67" s="11">
        <f t="shared" si="0"/>
        <v>3813</v>
      </c>
    </row>
    <row r="68" spans="1:7" s="6" customFormat="1" ht="24.75" customHeight="1">
      <c r="A68" s="19">
        <f t="shared" si="1"/>
        <v>52</v>
      </c>
      <c r="B68" s="12" t="s">
        <v>17</v>
      </c>
      <c r="C68" s="13" t="s">
        <v>85</v>
      </c>
      <c r="D68" s="75"/>
      <c r="E68" s="11">
        <v>2660</v>
      </c>
      <c r="F68" s="11">
        <v>340</v>
      </c>
      <c r="G68" s="11">
        <f t="shared" si="0"/>
        <v>3000</v>
      </c>
    </row>
    <row r="69" spans="1:7" s="6" customFormat="1" ht="24.75" customHeight="1">
      <c r="A69" s="19">
        <f t="shared" si="1"/>
        <v>53</v>
      </c>
      <c r="B69" s="12" t="s">
        <v>17</v>
      </c>
      <c r="C69" s="13" t="s">
        <v>86</v>
      </c>
      <c r="D69" s="75"/>
      <c r="E69" s="11">
        <v>4388</v>
      </c>
      <c r="F69" s="11">
        <v>561</v>
      </c>
      <c r="G69" s="11">
        <f t="shared" si="0"/>
        <v>4949</v>
      </c>
    </row>
    <row r="70" spans="1:7" s="6" customFormat="1" ht="24.75" customHeight="1">
      <c r="A70" s="19">
        <f t="shared" si="1"/>
        <v>54</v>
      </c>
      <c r="B70" s="12" t="s">
        <v>87</v>
      </c>
      <c r="C70" s="13" t="s">
        <v>88</v>
      </c>
      <c r="D70" s="75"/>
      <c r="E70" s="11">
        <v>2582</v>
      </c>
      <c r="F70" s="11">
        <v>330</v>
      </c>
      <c r="G70" s="11">
        <f t="shared" si="0"/>
        <v>2912</v>
      </c>
    </row>
    <row r="71" spans="1:7" s="6" customFormat="1" ht="24.75" customHeight="1">
      <c r="A71" s="22">
        <f t="shared" si="1"/>
        <v>55</v>
      </c>
      <c r="B71" s="23" t="s">
        <v>17</v>
      </c>
      <c r="C71" s="24" t="s">
        <v>89</v>
      </c>
      <c r="D71" s="75"/>
      <c r="E71" s="11">
        <v>3027</v>
      </c>
      <c r="F71" s="11">
        <v>387</v>
      </c>
      <c r="G71" s="11">
        <f t="shared" si="0"/>
        <v>3414</v>
      </c>
    </row>
    <row r="72" spans="1:7" s="6" customFormat="1" ht="24.75" customHeight="1" thickBot="1">
      <c r="A72" s="20">
        <f t="shared" si="1"/>
        <v>56</v>
      </c>
      <c r="B72" s="14" t="s">
        <v>17</v>
      </c>
      <c r="C72" s="21" t="s">
        <v>90</v>
      </c>
      <c r="D72" s="75"/>
      <c r="E72" s="15">
        <v>3081</v>
      </c>
      <c r="F72" s="15">
        <v>396</v>
      </c>
      <c r="G72" s="15">
        <f t="shared" si="0"/>
        <v>3477</v>
      </c>
    </row>
    <row r="73" spans="1:7" s="6" customFormat="1" ht="24.75" customHeight="1">
      <c r="A73" s="16">
        <f t="shared" si="1"/>
        <v>57</v>
      </c>
      <c r="B73" s="34" t="s">
        <v>91</v>
      </c>
      <c r="C73" s="17" t="s">
        <v>92</v>
      </c>
      <c r="D73" s="73" t="s">
        <v>93</v>
      </c>
      <c r="E73" s="18">
        <v>5433</v>
      </c>
      <c r="F73" s="18">
        <v>695</v>
      </c>
      <c r="G73" s="18">
        <f t="shared" si="0"/>
        <v>6128</v>
      </c>
    </row>
    <row r="74" spans="1:7" s="6" customFormat="1" ht="24.75" customHeight="1">
      <c r="A74" s="19">
        <f t="shared" si="1"/>
        <v>58</v>
      </c>
      <c r="B74" s="12" t="s">
        <v>17</v>
      </c>
      <c r="C74" s="13" t="s">
        <v>94</v>
      </c>
      <c r="D74" s="75"/>
      <c r="E74" s="11">
        <v>3127</v>
      </c>
      <c r="F74" s="11">
        <v>400</v>
      </c>
      <c r="G74" s="11">
        <f t="shared" si="0"/>
        <v>3527</v>
      </c>
    </row>
    <row r="75" spans="1:7" s="6" customFormat="1" ht="24.75" customHeight="1">
      <c r="A75" s="19">
        <f t="shared" si="1"/>
        <v>59</v>
      </c>
      <c r="B75" s="12" t="s">
        <v>95</v>
      </c>
      <c r="C75" s="13" t="s">
        <v>96</v>
      </c>
      <c r="D75" s="75"/>
      <c r="E75" s="11">
        <v>3647</v>
      </c>
      <c r="F75" s="11">
        <v>466</v>
      </c>
      <c r="G75" s="11">
        <f t="shared" si="0"/>
        <v>4113</v>
      </c>
    </row>
    <row r="76" spans="1:7" s="6" customFormat="1" ht="24.75" customHeight="1">
      <c r="A76" s="19">
        <f t="shared" si="1"/>
        <v>60</v>
      </c>
      <c r="B76" s="12" t="s">
        <v>17</v>
      </c>
      <c r="C76" s="13" t="s">
        <v>97</v>
      </c>
      <c r="D76" s="75"/>
      <c r="E76" s="11">
        <v>3385</v>
      </c>
      <c r="F76" s="11">
        <v>433</v>
      </c>
      <c r="G76" s="11">
        <f t="shared" si="0"/>
        <v>3818</v>
      </c>
    </row>
    <row r="77" spans="1:7" s="6" customFormat="1" ht="24.75" customHeight="1">
      <c r="A77" s="19">
        <f t="shared" si="1"/>
        <v>61</v>
      </c>
      <c r="B77" s="12" t="s">
        <v>17</v>
      </c>
      <c r="C77" s="13" t="s">
        <v>98</v>
      </c>
      <c r="D77" s="75"/>
      <c r="E77" s="11">
        <v>2570</v>
      </c>
      <c r="F77" s="11">
        <v>329</v>
      </c>
      <c r="G77" s="11">
        <f t="shared" si="0"/>
        <v>2899</v>
      </c>
    </row>
    <row r="78" spans="1:7" s="6" customFormat="1" ht="24.75" customHeight="1" thickBot="1">
      <c r="A78" s="22">
        <f t="shared" si="1"/>
        <v>62</v>
      </c>
      <c r="B78" s="23" t="s">
        <v>17</v>
      </c>
      <c r="C78" s="24" t="s">
        <v>99</v>
      </c>
      <c r="D78" s="75"/>
      <c r="E78" s="56">
        <v>4178</v>
      </c>
      <c r="F78" s="56">
        <v>534</v>
      </c>
      <c r="G78" s="56">
        <f t="shared" si="0"/>
        <v>4712</v>
      </c>
    </row>
    <row r="79" spans="1:7" s="6" customFormat="1" ht="24.75" customHeight="1">
      <c r="A79" s="16">
        <f>A78+1</f>
        <v>63</v>
      </c>
      <c r="B79" s="34" t="s">
        <v>100</v>
      </c>
      <c r="C79" s="42" t="s">
        <v>101</v>
      </c>
      <c r="D79" s="73" t="s">
        <v>102</v>
      </c>
      <c r="E79" s="18">
        <v>4984</v>
      </c>
      <c r="F79" s="18">
        <v>637</v>
      </c>
      <c r="G79" s="18">
        <f t="shared" si="0"/>
        <v>5621</v>
      </c>
    </row>
    <row r="80" spans="1:7" s="6" customFormat="1" ht="24.75" customHeight="1">
      <c r="A80" s="7">
        <f t="shared" si="1"/>
        <v>64</v>
      </c>
      <c r="B80" s="8" t="s">
        <v>103</v>
      </c>
      <c r="C80" s="43" t="s">
        <v>104</v>
      </c>
      <c r="D80" s="74"/>
      <c r="E80" s="11">
        <v>3398</v>
      </c>
      <c r="F80" s="11">
        <v>436</v>
      </c>
      <c r="G80" s="11">
        <f t="shared" si="0"/>
        <v>3834</v>
      </c>
    </row>
    <row r="81" spans="1:7" s="6" customFormat="1" ht="24.75" customHeight="1">
      <c r="A81" s="19">
        <f t="shared" si="1"/>
        <v>65</v>
      </c>
      <c r="B81" s="12" t="s">
        <v>17</v>
      </c>
      <c r="C81" s="28" t="s">
        <v>105</v>
      </c>
      <c r="D81" s="75"/>
      <c r="E81" s="11">
        <v>3302</v>
      </c>
      <c r="F81" s="11">
        <v>422</v>
      </c>
      <c r="G81" s="11">
        <f t="shared" si="0"/>
        <v>3724</v>
      </c>
    </row>
    <row r="82" spans="1:7" s="6" customFormat="1" ht="24.75" customHeight="1">
      <c r="A82" s="19">
        <f t="shared" si="1"/>
        <v>66</v>
      </c>
      <c r="B82" s="12" t="s">
        <v>17</v>
      </c>
      <c r="C82" s="28" t="s">
        <v>106</v>
      </c>
      <c r="D82" s="75"/>
      <c r="E82" s="11">
        <v>5067</v>
      </c>
      <c r="F82" s="11">
        <v>648</v>
      </c>
      <c r="G82" s="11">
        <f aca="true" t="shared" si="2" ref="G82:G109">SUM(E82:F82)</f>
        <v>5715</v>
      </c>
    </row>
    <row r="83" spans="1:7" s="6" customFormat="1" ht="24.75" customHeight="1">
      <c r="A83" s="19">
        <f aca="true" t="shared" si="3" ref="A83:A109">A82+1</f>
        <v>67</v>
      </c>
      <c r="B83" s="12" t="s">
        <v>17</v>
      </c>
      <c r="C83" s="28" t="s">
        <v>107</v>
      </c>
      <c r="D83" s="75"/>
      <c r="E83" s="11">
        <v>2999</v>
      </c>
      <c r="F83" s="11">
        <v>384</v>
      </c>
      <c r="G83" s="11">
        <f t="shared" si="2"/>
        <v>3383</v>
      </c>
    </row>
    <row r="84" spans="1:7" s="6" customFormat="1" ht="24.75" customHeight="1">
      <c r="A84" s="19">
        <f t="shared" si="3"/>
        <v>68</v>
      </c>
      <c r="B84" s="12" t="s">
        <v>17</v>
      </c>
      <c r="C84" s="28" t="s">
        <v>108</v>
      </c>
      <c r="D84" s="75"/>
      <c r="E84" s="11">
        <v>4210</v>
      </c>
      <c r="F84" s="11">
        <v>539</v>
      </c>
      <c r="G84" s="11">
        <f t="shared" si="2"/>
        <v>4749</v>
      </c>
    </row>
    <row r="85" spans="1:7" s="6" customFormat="1" ht="24.75" customHeight="1">
      <c r="A85" s="19">
        <f t="shared" si="3"/>
        <v>69</v>
      </c>
      <c r="B85" s="12" t="s">
        <v>17</v>
      </c>
      <c r="C85" s="28" t="s">
        <v>109</v>
      </c>
      <c r="D85" s="75"/>
      <c r="E85" s="11">
        <v>3437</v>
      </c>
      <c r="F85" s="11">
        <v>440</v>
      </c>
      <c r="G85" s="11">
        <f t="shared" si="2"/>
        <v>3877</v>
      </c>
    </row>
    <row r="86" spans="1:7" s="6" customFormat="1" ht="24.75" customHeight="1">
      <c r="A86" s="19">
        <f t="shared" si="3"/>
        <v>70</v>
      </c>
      <c r="B86" s="12" t="s">
        <v>95</v>
      </c>
      <c r="C86" s="28" t="s">
        <v>110</v>
      </c>
      <c r="D86" s="75"/>
      <c r="E86" s="11">
        <v>2225</v>
      </c>
      <c r="F86" s="11">
        <v>285</v>
      </c>
      <c r="G86" s="11">
        <f t="shared" si="2"/>
        <v>2510</v>
      </c>
    </row>
    <row r="87" spans="1:7" s="6" customFormat="1" ht="24.75" customHeight="1" thickBot="1">
      <c r="A87" s="20">
        <f t="shared" si="3"/>
        <v>71</v>
      </c>
      <c r="B87" s="14" t="s">
        <v>111</v>
      </c>
      <c r="C87" s="59" t="s">
        <v>112</v>
      </c>
      <c r="D87" s="76"/>
      <c r="E87" s="15">
        <v>3573</v>
      </c>
      <c r="F87" s="15">
        <v>457</v>
      </c>
      <c r="G87" s="15">
        <f t="shared" si="2"/>
        <v>4030</v>
      </c>
    </row>
    <row r="88" spans="1:7" s="6" customFormat="1" ht="24.75" customHeight="1">
      <c r="A88" s="52"/>
      <c r="B88" s="53"/>
      <c r="C88" s="53"/>
      <c r="D88" s="54"/>
      <c r="E88" s="55"/>
      <c r="F88" s="55"/>
      <c r="G88" s="55"/>
    </row>
    <row r="89" spans="1:7" s="6" customFormat="1" ht="24.75" customHeight="1" thickBot="1">
      <c r="A89" s="52"/>
      <c r="B89" s="53"/>
      <c r="C89" s="53"/>
      <c r="D89" s="54"/>
      <c r="E89" s="55"/>
      <c r="F89" s="55"/>
      <c r="G89" s="55"/>
    </row>
    <row r="90" spans="1:7" s="5" customFormat="1" ht="30" customHeight="1" thickBot="1">
      <c r="A90" s="51" t="s">
        <v>5</v>
      </c>
      <c r="B90" s="51" t="s">
        <v>6</v>
      </c>
      <c r="C90" s="51" t="s">
        <v>7</v>
      </c>
      <c r="D90" s="51" t="s">
        <v>8</v>
      </c>
      <c r="E90" s="4" t="s">
        <v>139</v>
      </c>
      <c r="F90" s="4" t="s">
        <v>140</v>
      </c>
      <c r="G90" s="4" t="s">
        <v>141</v>
      </c>
    </row>
    <row r="91" spans="1:7" s="6" customFormat="1" ht="24.75" customHeight="1">
      <c r="A91" s="16">
        <f>A87+1</f>
        <v>72</v>
      </c>
      <c r="B91" s="34" t="s">
        <v>81</v>
      </c>
      <c r="C91" s="44" t="s">
        <v>113</v>
      </c>
      <c r="D91" s="73" t="s">
        <v>114</v>
      </c>
      <c r="E91" s="18">
        <v>3688</v>
      </c>
      <c r="F91" s="18">
        <v>472</v>
      </c>
      <c r="G91" s="18">
        <f t="shared" si="2"/>
        <v>4160</v>
      </c>
    </row>
    <row r="92" spans="1:7" s="6" customFormat="1" ht="24.75" customHeight="1">
      <c r="A92" s="19">
        <f t="shared" si="3"/>
        <v>73</v>
      </c>
      <c r="B92" s="38" t="s">
        <v>17</v>
      </c>
      <c r="C92" s="45" t="s">
        <v>115</v>
      </c>
      <c r="D92" s="75"/>
      <c r="E92" s="11">
        <v>2362</v>
      </c>
      <c r="F92" s="11">
        <v>302</v>
      </c>
      <c r="G92" s="11">
        <f t="shared" si="2"/>
        <v>2664</v>
      </c>
    </row>
    <row r="93" spans="1:7" s="6" customFormat="1" ht="24.75" customHeight="1">
      <c r="A93" s="19">
        <f t="shared" si="3"/>
        <v>74</v>
      </c>
      <c r="B93" s="38" t="s">
        <v>17</v>
      </c>
      <c r="C93" s="45" t="s">
        <v>116</v>
      </c>
      <c r="D93" s="75"/>
      <c r="E93" s="11">
        <v>2276</v>
      </c>
      <c r="F93" s="11">
        <v>291</v>
      </c>
      <c r="G93" s="11">
        <f t="shared" si="2"/>
        <v>2567</v>
      </c>
    </row>
    <row r="94" spans="1:7" s="6" customFormat="1" ht="24.75" customHeight="1">
      <c r="A94" s="19">
        <f t="shared" si="3"/>
        <v>75</v>
      </c>
      <c r="B94" s="38" t="s">
        <v>17</v>
      </c>
      <c r="C94" s="45" t="s">
        <v>117</v>
      </c>
      <c r="D94" s="75"/>
      <c r="E94" s="11">
        <v>1666</v>
      </c>
      <c r="F94" s="11">
        <v>213</v>
      </c>
      <c r="G94" s="11">
        <f t="shared" si="2"/>
        <v>1879</v>
      </c>
    </row>
    <row r="95" spans="1:7" s="6" customFormat="1" ht="24.75" customHeight="1" thickBot="1">
      <c r="A95" s="20">
        <f t="shared" si="3"/>
        <v>76</v>
      </c>
      <c r="B95" s="40" t="s">
        <v>17</v>
      </c>
      <c r="C95" s="46" t="s">
        <v>118</v>
      </c>
      <c r="D95" s="76"/>
      <c r="E95" s="15">
        <v>2838</v>
      </c>
      <c r="F95" s="15">
        <v>365</v>
      </c>
      <c r="G95" s="15">
        <f t="shared" si="2"/>
        <v>3203</v>
      </c>
    </row>
    <row r="96" spans="1:7" s="6" customFormat="1" ht="24.75" customHeight="1">
      <c r="A96" s="16">
        <f>A95+1</f>
        <v>77</v>
      </c>
      <c r="B96" s="34" t="s">
        <v>14</v>
      </c>
      <c r="C96" s="44" t="s">
        <v>119</v>
      </c>
      <c r="D96" s="73" t="s">
        <v>120</v>
      </c>
      <c r="E96" s="18">
        <v>15988</v>
      </c>
      <c r="F96" s="18">
        <v>2045</v>
      </c>
      <c r="G96" s="18">
        <f t="shared" si="2"/>
        <v>18033</v>
      </c>
    </row>
    <row r="97" spans="1:7" s="6" customFormat="1" ht="24.75" customHeight="1">
      <c r="A97" s="7">
        <f t="shared" si="3"/>
        <v>78</v>
      </c>
      <c r="B97" s="8" t="s">
        <v>17</v>
      </c>
      <c r="C97" s="43" t="s">
        <v>121</v>
      </c>
      <c r="D97" s="74"/>
      <c r="E97" s="11">
        <v>2871</v>
      </c>
      <c r="F97" s="11">
        <v>367</v>
      </c>
      <c r="G97" s="11">
        <f t="shared" si="2"/>
        <v>3238</v>
      </c>
    </row>
    <row r="98" spans="1:7" s="6" customFormat="1" ht="24.75" customHeight="1">
      <c r="A98" s="19">
        <f t="shared" si="3"/>
        <v>79</v>
      </c>
      <c r="B98" s="12" t="s">
        <v>17</v>
      </c>
      <c r="C98" s="28" t="s">
        <v>122</v>
      </c>
      <c r="D98" s="75"/>
      <c r="E98" s="11">
        <v>2688</v>
      </c>
      <c r="F98" s="11">
        <v>344</v>
      </c>
      <c r="G98" s="11">
        <f t="shared" si="2"/>
        <v>3032</v>
      </c>
    </row>
    <row r="99" spans="1:7" s="6" customFormat="1" ht="24.75" customHeight="1">
      <c r="A99" s="19">
        <f t="shared" si="3"/>
        <v>80</v>
      </c>
      <c r="B99" s="12" t="s">
        <v>87</v>
      </c>
      <c r="C99" s="13" t="s">
        <v>123</v>
      </c>
      <c r="D99" s="75"/>
      <c r="E99" s="11">
        <v>3245</v>
      </c>
      <c r="F99" s="11">
        <v>415</v>
      </c>
      <c r="G99" s="11">
        <f t="shared" si="2"/>
        <v>3660</v>
      </c>
    </row>
    <row r="100" spans="1:7" s="6" customFormat="1" ht="24.75" customHeight="1">
      <c r="A100" s="19">
        <f t="shared" si="3"/>
        <v>81</v>
      </c>
      <c r="B100" s="12" t="s">
        <v>17</v>
      </c>
      <c r="C100" s="28" t="s">
        <v>124</v>
      </c>
      <c r="D100" s="75"/>
      <c r="E100" s="11">
        <v>1512</v>
      </c>
      <c r="F100" s="11">
        <v>193</v>
      </c>
      <c r="G100" s="11">
        <f t="shared" si="2"/>
        <v>1705</v>
      </c>
    </row>
    <row r="101" spans="1:7" s="6" customFormat="1" ht="24.75" customHeight="1">
      <c r="A101" s="19">
        <f t="shared" si="3"/>
        <v>82</v>
      </c>
      <c r="B101" s="12" t="s">
        <v>35</v>
      </c>
      <c r="C101" s="28" t="s">
        <v>125</v>
      </c>
      <c r="D101" s="75"/>
      <c r="E101" s="11">
        <v>2122</v>
      </c>
      <c r="F101" s="11">
        <v>271</v>
      </c>
      <c r="G101" s="11">
        <f t="shared" si="2"/>
        <v>2393</v>
      </c>
    </row>
    <row r="102" spans="1:7" s="6" customFormat="1" ht="24.75" customHeight="1">
      <c r="A102" s="19">
        <f t="shared" si="3"/>
        <v>83</v>
      </c>
      <c r="B102" s="12" t="s">
        <v>17</v>
      </c>
      <c r="C102" s="28" t="s">
        <v>126</v>
      </c>
      <c r="D102" s="75"/>
      <c r="E102" s="11">
        <v>2222</v>
      </c>
      <c r="F102" s="11">
        <v>284</v>
      </c>
      <c r="G102" s="11">
        <f t="shared" si="2"/>
        <v>2506</v>
      </c>
    </row>
    <row r="103" spans="1:7" s="6" customFormat="1" ht="24.75" customHeight="1">
      <c r="A103" s="19">
        <f t="shared" si="3"/>
        <v>84</v>
      </c>
      <c r="B103" s="12" t="s">
        <v>127</v>
      </c>
      <c r="C103" s="28" t="s">
        <v>128</v>
      </c>
      <c r="D103" s="75"/>
      <c r="E103" s="11">
        <v>1981</v>
      </c>
      <c r="F103" s="11">
        <v>253</v>
      </c>
      <c r="G103" s="11">
        <f t="shared" si="2"/>
        <v>2234</v>
      </c>
    </row>
    <row r="104" spans="1:7" s="6" customFormat="1" ht="24.75" customHeight="1">
      <c r="A104" s="19">
        <f t="shared" si="3"/>
        <v>85</v>
      </c>
      <c r="B104" s="12" t="s">
        <v>14</v>
      </c>
      <c r="C104" s="28" t="s">
        <v>129</v>
      </c>
      <c r="D104" s="75"/>
      <c r="E104" s="11">
        <v>2462</v>
      </c>
      <c r="F104" s="11">
        <v>315</v>
      </c>
      <c r="G104" s="11">
        <f t="shared" si="2"/>
        <v>2777</v>
      </c>
    </row>
    <row r="105" spans="1:7" s="6" customFormat="1" ht="24.75" customHeight="1">
      <c r="A105" s="19">
        <f t="shared" si="3"/>
        <v>86</v>
      </c>
      <c r="B105" s="12" t="s">
        <v>130</v>
      </c>
      <c r="C105" s="28" t="s">
        <v>131</v>
      </c>
      <c r="D105" s="75"/>
      <c r="E105" s="11">
        <v>2291</v>
      </c>
      <c r="F105" s="11">
        <v>293</v>
      </c>
      <c r="G105" s="11">
        <f t="shared" si="2"/>
        <v>2584</v>
      </c>
    </row>
    <row r="106" spans="1:7" s="6" customFormat="1" ht="24.75" customHeight="1">
      <c r="A106" s="19">
        <f t="shared" si="3"/>
        <v>87</v>
      </c>
      <c r="B106" s="12" t="s">
        <v>17</v>
      </c>
      <c r="C106" s="28" t="s">
        <v>132</v>
      </c>
      <c r="D106" s="75"/>
      <c r="E106" s="11">
        <v>2461</v>
      </c>
      <c r="F106" s="11">
        <v>315</v>
      </c>
      <c r="G106" s="11">
        <f t="shared" si="2"/>
        <v>2776</v>
      </c>
    </row>
    <row r="107" spans="1:7" s="6" customFormat="1" ht="24.75" customHeight="1">
      <c r="A107" s="19">
        <f t="shared" si="3"/>
        <v>88</v>
      </c>
      <c r="B107" s="12" t="s">
        <v>133</v>
      </c>
      <c r="C107" s="28" t="s">
        <v>134</v>
      </c>
      <c r="D107" s="75"/>
      <c r="E107" s="11">
        <v>1865</v>
      </c>
      <c r="F107" s="11">
        <v>240</v>
      </c>
      <c r="G107" s="11">
        <f t="shared" si="2"/>
        <v>2105</v>
      </c>
    </row>
    <row r="108" spans="1:7" s="6" customFormat="1" ht="24.75" customHeight="1">
      <c r="A108" s="19">
        <f t="shared" si="3"/>
        <v>89</v>
      </c>
      <c r="B108" s="12" t="s">
        <v>35</v>
      </c>
      <c r="C108" s="28" t="s">
        <v>135</v>
      </c>
      <c r="D108" s="75"/>
      <c r="E108" s="11">
        <v>2645</v>
      </c>
      <c r="F108" s="11">
        <v>338</v>
      </c>
      <c r="G108" s="11">
        <f t="shared" si="2"/>
        <v>2983</v>
      </c>
    </row>
    <row r="109" spans="1:7" s="6" customFormat="1" ht="24.75" customHeight="1" thickBot="1">
      <c r="A109" s="20">
        <f t="shared" si="3"/>
        <v>90</v>
      </c>
      <c r="B109" s="14" t="s">
        <v>136</v>
      </c>
      <c r="C109" s="47" t="s">
        <v>137</v>
      </c>
      <c r="D109" s="76"/>
      <c r="E109" s="15">
        <v>2486</v>
      </c>
      <c r="F109" s="15">
        <v>318</v>
      </c>
      <c r="G109" s="15">
        <f t="shared" si="2"/>
        <v>2804</v>
      </c>
    </row>
    <row r="110" spans="1:7" s="6" customFormat="1" ht="24.75" customHeight="1" thickBot="1">
      <c r="A110" s="82" t="s">
        <v>11</v>
      </c>
      <c r="B110" s="83"/>
      <c r="C110" s="83"/>
      <c r="D110" s="84"/>
      <c r="E110" s="85">
        <f>SUM(E9:E109)</f>
        <v>344438</v>
      </c>
      <c r="F110" s="85">
        <f>SUM(F9:F109)</f>
        <v>44071.77170297675</v>
      </c>
      <c r="G110" s="85">
        <f>SUM(G9:G109)</f>
        <v>388509.7717029768</v>
      </c>
    </row>
    <row r="112" spans="4:6" ht="14.25">
      <c r="D112" s="86" t="s">
        <v>142</v>
      </c>
      <c r="E112" s="86"/>
      <c r="F112" s="86"/>
    </row>
    <row r="113" spans="4:6" ht="12.75">
      <c r="D113" s="90" t="s">
        <v>143</v>
      </c>
      <c r="E113" s="90"/>
      <c r="F113" s="90"/>
    </row>
    <row r="114" spans="4:6" ht="39.75" customHeight="1">
      <c r="D114" s="91"/>
      <c r="E114" s="91"/>
      <c r="F114" s="91"/>
    </row>
    <row r="115" spans="4:6" ht="14.25">
      <c r="D115" s="87"/>
      <c r="E115" s="89" t="s">
        <v>144</v>
      </c>
      <c r="F115" s="88"/>
    </row>
  </sheetData>
  <sheetProtection/>
  <mergeCells count="21">
    <mergeCell ref="D112:F112"/>
    <mergeCell ref="D113:F114"/>
    <mergeCell ref="D73:D78"/>
    <mergeCell ref="C9:D9"/>
    <mergeCell ref="A1:G1"/>
    <mergeCell ref="A3:G3"/>
    <mergeCell ref="A4:D4"/>
    <mergeCell ref="A5:G5"/>
    <mergeCell ref="A6:G6"/>
    <mergeCell ref="D46:D52"/>
    <mergeCell ref="D62:D65"/>
    <mergeCell ref="D53:D57"/>
    <mergeCell ref="D66:D72"/>
    <mergeCell ref="D10:D18"/>
    <mergeCell ref="D19:D28"/>
    <mergeCell ref="D33:D39"/>
    <mergeCell ref="D40:D45"/>
    <mergeCell ref="D79:D87"/>
    <mergeCell ref="D91:D95"/>
    <mergeCell ref="D96:D109"/>
    <mergeCell ref="A110:D110"/>
  </mergeCells>
  <printOptions horizontalCentered="1"/>
  <pageMargins left="0.3937007874015748" right="0.3937007874015748" top="0.5905511811023623" bottom="0.984251968503937" header="0.31496062992125984" footer="0.3937007874015748"/>
  <pageSetup horizontalDpi="600" verticalDpi="600" orientation="portrait" paperSize="9" r:id="rId1"/>
  <headerFooter alignWithMargins="0">
    <oddFooter>&amp;L&amp;8Program Biblioteki Narodowej
Zakup nowości wydawniczych dla bibliotek publicznych 2011
województwo kujawsko-pomorskie [podregion toruńsko-włocławski]&amp;R&amp;8&amp;P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Jurowski</dc:creator>
  <cp:keywords/>
  <dc:description/>
  <cp:lastModifiedBy>b.wojtas</cp:lastModifiedBy>
  <cp:lastPrinted>2011-06-06T14:38:51Z</cp:lastPrinted>
  <dcterms:created xsi:type="dcterms:W3CDTF">2011-03-15T10:17:24Z</dcterms:created>
  <dcterms:modified xsi:type="dcterms:W3CDTF">2011-06-06T14:44:35Z</dcterms:modified>
  <cp:category/>
  <cp:version/>
  <cp:contentType/>
  <cp:contentStatus/>
</cp:coreProperties>
</file>